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tiger\Dropbox\Consultancy\MRC work\Ownership and plurality\Ownership Report 2025\Data sheets\"/>
    </mc:Choice>
  </mc:AlternateContent>
  <xr:revisionPtr revIDLastSave="0" documentId="13_ncr:1_{CE9CE489-D2CB-4A20-BFA8-45EB5BD2D8FD}" xr6:coauthVersionLast="47" xr6:coauthVersionMax="47" xr10:uidLastSave="{00000000-0000-0000-0000-000000000000}"/>
  <bookViews>
    <workbookView xWindow="-120" yWindow="-120" windowWidth="29040" windowHeight="15840" xr2:uid="{93765CD6-9D87-490C-915A-FBDD95A94708}"/>
  </bookViews>
  <sheets>
    <sheet name="Local newspapers - April 2025" sheetId="16" r:id="rId1"/>
    <sheet name="Local media - all outlets" sheetId="15" r:id="rId2"/>
    <sheet name="Newspaper deserts&amp;droughts 0424" sheetId="19" r:id="rId3"/>
    <sheet name="BBC LDRS" sheetId="9" r:id="rId4"/>
    <sheet name="PINF (MRC deduped)" sheetId="10" state="hidden" r:id="rId5"/>
  </sheets>
  <definedNames>
    <definedName name="_xlcn.WorksheetConnection_LocalNewspapersCoredata2025.xlsxLocalNewspapers" hidden="1">LocalNewspapers[]</definedName>
  </definedNames>
  <calcPr calcId="191029"/>
  <pivotCaches>
    <pivotCache cacheId="0" r:id="rId6"/>
  </pivotCaches>
  <extLst>
    <ext xmlns:x15="http://schemas.microsoft.com/office/spreadsheetml/2010/11/main" uri="{FCE2AD5D-F65C-4FA6-A056-5C36A1767C68}">
      <x15:dataModel>
        <x15:modelTables>
          <x15:modelTable id="LocalNewspapers" name="LocalNewspapers" connection="WorksheetConnection_Local Newspapers - Core data 2025.xlsx!LocalNewspapers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9" l="1"/>
  <c r="H9" i="9"/>
  <c r="D25" i="9"/>
  <c r="E5" i="9"/>
  <c r="E6" i="9"/>
  <c r="E4" i="9"/>
  <c r="D4" i="9"/>
  <c r="D19" i="9"/>
  <c r="D18" i="9"/>
  <c r="D9" i="9"/>
  <c r="D17" i="9"/>
  <c r="D16" i="9"/>
  <c r="D15" i="9"/>
  <c r="D5" i="9"/>
  <c r="D14" i="9"/>
  <c r="D6" i="9"/>
  <c r="D8" i="9"/>
  <c r="D10" i="9"/>
  <c r="D7" i="9"/>
  <c r="D13" i="9"/>
  <c r="D12" i="9"/>
  <c r="D11" i="9"/>
  <c r="D350" i="16" l="1"/>
  <c r="I29" i="19"/>
  <c r="I30" i="19"/>
  <c r="I31" i="19"/>
  <c r="I32" i="19"/>
  <c r="I33" i="19"/>
  <c r="I34" i="19"/>
  <c r="I35" i="19"/>
  <c r="I36" i="19"/>
  <c r="I37" i="19"/>
  <c r="I38" i="19"/>
  <c r="I39" i="19"/>
  <c r="I40" i="19"/>
  <c r="I41" i="19"/>
  <c r="I42" i="19"/>
  <c r="I43" i="19"/>
  <c r="I44" i="19"/>
  <c r="I45" i="19"/>
  <c r="I46" i="19"/>
  <c r="I47" i="19"/>
  <c r="I48" i="19"/>
  <c r="I49" i="19"/>
  <c r="I50" i="19"/>
  <c r="I51" i="19"/>
  <c r="I52" i="19"/>
  <c r="I53" i="19"/>
  <c r="I54" i="19"/>
  <c r="I55" i="19"/>
  <c r="I56" i="19"/>
  <c r="I57" i="19"/>
  <c r="I58" i="19"/>
  <c r="I59" i="19"/>
  <c r="I60" i="19"/>
  <c r="I61" i="19"/>
  <c r="I62" i="19"/>
  <c r="I63" i="19"/>
  <c r="I64" i="19"/>
  <c r="I65" i="19"/>
  <c r="I66" i="19"/>
  <c r="I67" i="19"/>
  <c r="I68" i="19"/>
  <c r="I69" i="19"/>
  <c r="I70" i="19"/>
  <c r="I71" i="19"/>
  <c r="I72" i="19"/>
  <c r="I73" i="19"/>
  <c r="I74" i="19"/>
  <c r="I75" i="19"/>
  <c r="I76" i="19"/>
  <c r="I77" i="19"/>
  <c r="I78" i="19"/>
  <c r="I79" i="19"/>
  <c r="I80" i="19"/>
  <c r="I81" i="19"/>
  <c r="I82" i="19"/>
  <c r="I83" i="19"/>
  <c r="I84" i="19"/>
  <c r="I85" i="19"/>
  <c r="I86" i="19"/>
  <c r="I87" i="19"/>
  <c r="I88" i="19"/>
  <c r="I89" i="19"/>
  <c r="I90" i="19"/>
  <c r="I91" i="19"/>
  <c r="I92" i="19"/>
  <c r="I93" i="19"/>
  <c r="I94" i="19"/>
  <c r="I95" i="19"/>
  <c r="I96" i="19"/>
  <c r="I97" i="19"/>
  <c r="I98" i="19"/>
  <c r="I99" i="19"/>
  <c r="I100" i="19"/>
  <c r="I101" i="19"/>
  <c r="I102" i="19"/>
  <c r="I103" i="19"/>
  <c r="I104" i="19"/>
  <c r="I105" i="19"/>
  <c r="I106" i="19"/>
  <c r="I107" i="19"/>
  <c r="I108" i="19"/>
  <c r="I109" i="19"/>
  <c r="I110" i="19"/>
  <c r="I111" i="19"/>
  <c r="I112" i="19"/>
  <c r="I113" i="19"/>
  <c r="I114" i="19"/>
  <c r="I115" i="19"/>
  <c r="I116" i="19"/>
  <c r="I117" i="19"/>
  <c r="I118" i="19"/>
  <c r="I119" i="19"/>
  <c r="I120" i="19"/>
  <c r="I121" i="19"/>
  <c r="I122" i="19"/>
  <c r="I123" i="19"/>
  <c r="I124" i="19"/>
  <c r="I125" i="19"/>
  <c r="I126" i="19"/>
  <c r="I127" i="19"/>
  <c r="I128" i="19"/>
  <c r="I129" i="19"/>
  <c r="I130" i="19"/>
  <c r="I131" i="19"/>
  <c r="I132" i="19"/>
  <c r="I133" i="19"/>
  <c r="I134" i="19"/>
  <c r="I135" i="19"/>
  <c r="I136" i="19"/>
  <c r="I137" i="19"/>
  <c r="I138" i="19"/>
  <c r="I139" i="19"/>
  <c r="I140" i="19"/>
  <c r="I141" i="19"/>
  <c r="I142" i="19"/>
  <c r="I143" i="19"/>
  <c r="I144" i="19"/>
  <c r="I145" i="19"/>
  <c r="I146" i="19"/>
  <c r="I147" i="19"/>
  <c r="I148" i="19"/>
  <c r="I149" i="19"/>
  <c r="I150" i="19"/>
  <c r="I151" i="19"/>
  <c r="I152" i="19"/>
  <c r="I153" i="19"/>
  <c r="I154" i="19"/>
  <c r="I155" i="19"/>
  <c r="I156" i="19"/>
  <c r="I157" i="19"/>
  <c r="I158" i="19"/>
  <c r="I159" i="19"/>
  <c r="I160" i="19"/>
  <c r="I161" i="19"/>
  <c r="I162" i="19"/>
  <c r="I163" i="19"/>
  <c r="I164" i="19"/>
  <c r="I165" i="19"/>
  <c r="I166" i="19"/>
  <c r="I167" i="19"/>
  <c r="I168" i="19"/>
  <c r="I169" i="19"/>
  <c r="I170" i="19"/>
  <c r="I171" i="19"/>
  <c r="I172" i="19"/>
  <c r="I173" i="19"/>
  <c r="I174" i="19"/>
  <c r="I175" i="19"/>
  <c r="I176" i="19"/>
  <c r="I177" i="19"/>
  <c r="I178" i="19"/>
  <c r="I179" i="19"/>
  <c r="I180" i="19"/>
  <c r="I181" i="19"/>
  <c r="I182" i="19"/>
  <c r="I183" i="19"/>
  <c r="I184" i="19"/>
  <c r="I185" i="19"/>
  <c r="I186" i="19"/>
  <c r="I187" i="19"/>
  <c r="I188" i="19"/>
  <c r="I189" i="19"/>
  <c r="I190" i="19"/>
  <c r="I191" i="19"/>
  <c r="I192" i="19"/>
  <c r="I193" i="19"/>
  <c r="I194" i="19"/>
  <c r="I195" i="19"/>
  <c r="I196" i="19"/>
  <c r="I197" i="19"/>
  <c r="I198" i="19"/>
  <c r="I199" i="19"/>
  <c r="I200" i="19"/>
  <c r="I201" i="19"/>
  <c r="I202" i="19"/>
  <c r="I203" i="19"/>
  <c r="I204" i="19"/>
  <c r="I205" i="19"/>
  <c r="I206" i="19"/>
  <c r="I207" i="19"/>
  <c r="I208" i="19"/>
  <c r="I209" i="19"/>
  <c r="I210" i="19"/>
  <c r="I211" i="19"/>
  <c r="I212" i="19"/>
  <c r="I213" i="19"/>
  <c r="I214" i="19"/>
  <c r="I215" i="19"/>
  <c r="I216" i="19"/>
  <c r="I217" i="19"/>
  <c r="I218" i="19"/>
  <c r="I219" i="19"/>
  <c r="I220" i="19"/>
  <c r="I221" i="19"/>
  <c r="I222" i="19"/>
  <c r="I223" i="19"/>
  <c r="I224" i="19"/>
  <c r="I225" i="19"/>
  <c r="I226" i="19"/>
  <c r="I227" i="19"/>
  <c r="I228" i="19"/>
  <c r="I229" i="19"/>
  <c r="I230" i="19"/>
  <c r="I231" i="19"/>
  <c r="I232" i="19"/>
  <c r="I233" i="19"/>
  <c r="I234" i="19"/>
  <c r="I235" i="19"/>
  <c r="I236" i="19"/>
  <c r="I237" i="19"/>
  <c r="I238" i="19"/>
  <c r="I239" i="19"/>
  <c r="I240" i="19"/>
  <c r="I241" i="19"/>
  <c r="I242" i="19"/>
  <c r="I243" i="19"/>
  <c r="I244" i="19"/>
  <c r="I245" i="19"/>
  <c r="I246" i="19"/>
  <c r="I247" i="19"/>
  <c r="I248" i="19"/>
  <c r="I249" i="19"/>
  <c r="I250" i="19"/>
  <c r="I251" i="19"/>
  <c r="I252" i="19"/>
  <c r="I253" i="19"/>
  <c r="I254" i="19"/>
  <c r="I255" i="19"/>
  <c r="I256" i="19"/>
  <c r="I257" i="19"/>
  <c r="I258" i="19"/>
  <c r="I259" i="19"/>
  <c r="I260" i="19"/>
  <c r="I261" i="19"/>
  <c r="I262" i="19"/>
  <c r="I263" i="19"/>
  <c r="I264" i="19"/>
  <c r="I265" i="19"/>
  <c r="I266" i="19"/>
  <c r="I267" i="19"/>
  <c r="I268" i="19"/>
  <c r="I269" i="19"/>
  <c r="I270" i="19"/>
  <c r="I271" i="19"/>
  <c r="I272" i="19"/>
  <c r="I273" i="19"/>
  <c r="I274" i="19"/>
  <c r="I275" i="19"/>
  <c r="I276" i="19"/>
  <c r="I277" i="19"/>
  <c r="I278" i="19"/>
  <c r="I279" i="19"/>
  <c r="I280" i="19"/>
  <c r="I281" i="19"/>
  <c r="I282" i="19"/>
  <c r="I283" i="19"/>
  <c r="I284" i="19"/>
  <c r="I285" i="19"/>
  <c r="I286" i="19"/>
  <c r="I287" i="19"/>
  <c r="I288" i="19"/>
  <c r="I289" i="19"/>
  <c r="I290" i="19"/>
  <c r="I291" i="19"/>
  <c r="I292" i="19"/>
  <c r="I293" i="19"/>
  <c r="I294" i="19"/>
  <c r="I295" i="19"/>
  <c r="I296" i="19"/>
  <c r="I297" i="19"/>
  <c r="I298" i="19"/>
  <c r="I299" i="19"/>
  <c r="I300" i="19"/>
  <c r="I301" i="19"/>
  <c r="I302" i="19"/>
  <c r="I303" i="19"/>
  <c r="I304" i="19"/>
  <c r="I305" i="19"/>
  <c r="I306" i="19"/>
  <c r="I307" i="19"/>
  <c r="I308" i="19"/>
  <c r="I309" i="19"/>
  <c r="I310" i="19"/>
  <c r="I311" i="19"/>
  <c r="I312" i="19"/>
  <c r="I313" i="19"/>
  <c r="I314" i="19"/>
  <c r="I315" i="19"/>
  <c r="I316" i="19"/>
  <c r="I317" i="19"/>
  <c r="I318" i="19"/>
  <c r="I319" i="19"/>
  <c r="I320" i="19"/>
  <c r="I321" i="19"/>
  <c r="I322" i="19"/>
  <c r="I323" i="19"/>
  <c r="I324" i="19"/>
  <c r="I325" i="19"/>
  <c r="I326" i="19"/>
  <c r="I327" i="19"/>
  <c r="I328" i="19"/>
  <c r="I329" i="19"/>
  <c r="I330" i="19"/>
  <c r="I331" i="19"/>
  <c r="I332" i="19"/>
  <c r="I333" i="19"/>
  <c r="I334" i="19"/>
  <c r="I335" i="19"/>
  <c r="I336" i="19"/>
  <c r="I337" i="19"/>
  <c r="I338" i="19"/>
  <c r="I339" i="19"/>
  <c r="I340" i="19"/>
  <c r="I341" i="19"/>
  <c r="I342" i="19"/>
  <c r="I343" i="19"/>
  <c r="I344" i="19"/>
  <c r="I345" i="19"/>
  <c r="I346" i="19"/>
  <c r="I347" i="19"/>
  <c r="I348" i="19"/>
  <c r="I349" i="19"/>
  <c r="I350" i="19"/>
  <c r="I351" i="19"/>
  <c r="I352" i="19"/>
  <c r="I353" i="19"/>
  <c r="I354" i="19"/>
  <c r="I355" i="19"/>
  <c r="I356" i="19"/>
  <c r="I357" i="19"/>
  <c r="I358" i="19"/>
  <c r="I359" i="19"/>
  <c r="I360" i="19"/>
  <c r="I361" i="19"/>
  <c r="I362" i="19"/>
  <c r="I363" i="19"/>
  <c r="I364" i="19"/>
  <c r="I365" i="19"/>
  <c r="I366" i="19"/>
  <c r="I367" i="19"/>
  <c r="I368" i="19"/>
  <c r="I369" i="19"/>
  <c r="I370" i="19"/>
  <c r="I371" i="19"/>
  <c r="I372" i="19"/>
  <c r="I373" i="19"/>
  <c r="I374" i="19"/>
  <c r="I375" i="19"/>
  <c r="I376" i="19"/>
  <c r="I377" i="19"/>
  <c r="I378" i="19"/>
  <c r="I379" i="19"/>
  <c r="I380" i="19"/>
  <c r="I381" i="19"/>
  <c r="I382" i="19"/>
  <c r="I383" i="19"/>
  <c r="I384" i="19"/>
  <c r="I385" i="19"/>
  <c r="I386" i="19"/>
  <c r="I387" i="19"/>
  <c r="I388" i="19"/>
  <c r="I389" i="19"/>
  <c r="C22" i="19" l="1"/>
  <c r="D22" i="19" s="1"/>
  <c r="D15" i="19"/>
  <c r="D16" i="19"/>
  <c r="D17" i="19"/>
  <c r="D18" i="19"/>
  <c r="D19" i="19"/>
  <c r="D20" i="19"/>
  <c r="D21" i="19"/>
  <c r="B22" i="19"/>
  <c r="B8" i="19"/>
  <c r="B9" i="19"/>
  <c r="D10" i="19"/>
  <c r="E9" i="19"/>
  <c r="E8" i="19"/>
  <c r="C9" i="19" l="1"/>
  <c r="C8" i="19"/>
  <c r="E10" i="19"/>
  <c r="B10" i="19"/>
  <c r="C10" i="19" s="1"/>
  <c r="H5" i="16" l="1"/>
  <c r="H6" i="16" s="1"/>
  <c r="H7" i="16" s="1"/>
  <c r="H8" i="16" s="1"/>
  <c r="H9" i="16" s="1"/>
  <c r="H10" i="16" s="1"/>
  <c r="H11" i="16" s="1"/>
  <c r="H12" i="16" s="1"/>
  <c r="H13" i="16" s="1"/>
  <c r="H4" i="16"/>
  <c r="H3" i="16"/>
  <c r="M3" i="16"/>
  <c r="M4" i="16"/>
  <c r="M5" i="16"/>
  <c r="M6" i="16"/>
  <c r="M7" i="16"/>
  <c r="M8" i="16"/>
  <c r="M9" i="16"/>
  <c r="M10" i="16"/>
  <c r="M11" i="16"/>
  <c r="M12" i="16"/>
  <c r="M13" i="16"/>
  <c r="M14" i="16"/>
  <c r="M15" i="16"/>
  <c r="M16" i="16"/>
  <c r="M17" i="16"/>
  <c r="M18" i="16"/>
  <c r="M19" i="16"/>
  <c r="M20" i="16"/>
  <c r="M21" i="16"/>
  <c r="M22" i="16"/>
  <c r="M23" i="16"/>
  <c r="M24" i="16"/>
  <c r="M25" i="16"/>
  <c r="M26" i="16"/>
  <c r="M27" i="16"/>
  <c r="M28" i="16"/>
  <c r="M29" i="16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6" i="16"/>
  <c r="M47" i="16"/>
  <c r="M48" i="16"/>
  <c r="M49" i="16"/>
  <c r="M50" i="16"/>
  <c r="M51" i="16"/>
  <c r="M52" i="16"/>
  <c r="M53" i="16"/>
  <c r="M54" i="16"/>
  <c r="M55" i="16"/>
  <c r="M56" i="16"/>
  <c r="M57" i="16"/>
  <c r="M58" i="16"/>
  <c r="M59" i="16"/>
  <c r="M60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74" i="16"/>
  <c r="M75" i="16"/>
  <c r="M76" i="16"/>
  <c r="M77" i="16"/>
  <c r="M78" i="16"/>
  <c r="M79" i="16"/>
  <c r="M80" i="16"/>
  <c r="M81" i="16"/>
  <c r="M82" i="16"/>
  <c r="M83" i="16"/>
  <c r="M84" i="16"/>
  <c r="M85" i="16"/>
  <c r="M86" i="16"/>
  <c r="M87" i="16"/>
  <c r="M88" i="16"/>
  <c r="M89" i="16"/>
  <c r="M90" i="16"/>
  <c r="M91" i="16"/>
  <c r="M92" i="16"/>
  <c r="M93" i="16"/>
  <c r="M94" i="16"/>
  <c r="M95" i="16"/>
  <c r="M96" i="16"/>
  <c r="M97" i="16"/>
  <c r="M98" i="16"/>
  <c r="M99" i="16"/>
  <c r="M100" i="16"/>
  <c r="M101" i="16"/>
  <c r="M102" i="16"/>
  <c r="M103" i="16"/>
  <c r="M104" i="16"/>
  <c r="M105" i="16"/>
  <c r="M106" i="16"/>
  <c r="M107" i="16"/>
  <c r="M108" i="16"/>
  <c r="M109" i="16"/>
  <c r="M110" i="16"/>
  <c r="M111" i="16"/>
  <c r="M112" i="16"/>
  <c r="M113" i="16"/>
  <c r="M114" i="16"/>
  <c r="M115" i="16"/>
  <c r="M116" i="16"/>
  <c r="M117" i="16"/>
  <c r="M118" i="16"/>
  <c r="M119" i="16"/>
  <c r="M120" i="16"/>
  <c r="M121" i="16"/>
  <c r="M122" i="16"/>
  <c r="M123" i="16"/>
  <c r="M124" i="16"/>
  <c r="M125" i="16"/>
  <c r="M126" i="16"/>
  <c r="M127" i="16"/>
  <c r="M128" i="16"/>
  <c r="M129" i="16"/>
  <c r="M130" i="16"/>
  <c r="M131" i="16"/>
  <c r="M132" i="16"/>
  <c r="M133" i="16"/>
  <c r="M134" i="16"/>
  <c r="M135" i="16"/>
  <c r="M136" i="16"/>
  <c r="M137" i="16"/>
  <c r="M138" i="16"/>
  <c r="M139" i="16"/>
  <c r="M140" i="16"/>
  <c r="M141" i="16"/>
  <c r="M142" i="16"/>
  <c r="M143" i="16"/>
  <c r="M144" i="16"/>
  <c r="M145" i="16"/>
  <c r="M146" i="16"/>
  <c r="M147" i="16"/>
  <c r="M148" i="16"/>
  <c r="M149" i="16"/>
  <c r="M150" i="16"/>
  <c r="M151" i="16"/>
  <c r="M152" i="16"/>
  <c r="M153" i="16"/>
  <c r="M154" i="16"/>
  <c r="M155" i="16"/>
  <c r="M156" i="16"/>
  <c r="M157" i="16"/>
  <c r="M158" i="16"/>
  <c r="M159" i="16"/>
  <c r="M160" i="16"/>
  <c r="M161" i="16"/>
  <c r="M162" i="16"/>
  <c r="M163" i="16"/>
  <c r="M164" i="16"/>
  <c r="M165" i="16"/>
  <c r="M166" i="16"/>
  <c r="M167" i="16"/>
  <c r="M168" i="16"/>
  <c r="M169" i="16"/>
  <c r="M170" i="16"/>
  <c r="M171" i="16"/>
  <c r="M172" i="16"/>
  <c r="M173" i="16"/>
  <c r="M174" i="16"/>
  <c r="M175" i="16"/>
  <c r="M2" i="16"/>
  <c r="G4" i="16"/>
  <c r="G5" i="16"/>
  <c r="G6" i="16"/>
  <c r="G7" i="16"/>
  <c r="G8" i="16"/>
  <c r="G9" i="16"/>
  <c r="G10" i="16"/>
  <c r="G11" i="16"/>
  <c r="G12" i="16"/>
  <c r="G13" i="16"/>
  <c r="G14" i="16"/>
  <c r="G3" i="16"/>
  <c r="C58" i="9" l="1"/>
  <c r="D52" i="9" s="1"/>
  <c r="B58" i="9"/>
  <c r="C43" i="9"/>
  <c r="D35" i="9" s="1"/>
  <c r="B43" i="9"/>
  <c r="D49" i="9" l="1"/>
  <c r="D48" i="9"/>
  <c r="D50" i="9"/>
  <c r="D57" i="9"/>
  <c r="D56" i="9"/>
  <c r="D55" i="9"/>
  <c r="D51" i="9"/>
  <c r="D54" i="9"/>
  <c r="D53" i="9"/>
  <c r="D33" i="9"/>
  <c r="D31" i="9"/>
  <c r="D39" i="9"/>
  <c r="D28" i="9"/>
  <c r="D42" i="9"/>
  <c r="D30" i="9"/>
  <c r="D29" i="9"/>
  <c r="D37" i="9"/>
  <c r="D32" i="9"/>
  <c r="D27" i="9"/>
  <c r="D26" i="9"/>
  <c r="D36" i="9"/>
  <c r="D34" i="9"/>
  <c r="D41" i="9"/>
  <c r="D40" i="9"/>
  <c r="D38" i="9"/>
  <c r="D58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tc={DA11F905-7999-4D70-B112-E612D3276AE7}</author>
  </authors>
  <commentList>
    <comment ref="F944" authorId="0" shapeId="0" xr:uid="{DA11F905-7999-4D70-B112-E612D3276AE7}">
      <text>
        <t>[Threaded comment]
Your version of Excel allows you to read this threaded comment; however, any edits to it will get removed if the file is opened in a newer version of Excel. Learn more: https://go.microsoft.com/fwlink/?linkid=870924
Comment:
    Checked by TC 200723 - recent stories</t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0D69A23-63B1-4785-B3AA-6C09B13F6A4D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94426FB4-B7E3-42E4-9F51-41D5E39858AE}" name="WorksheetConnection_Local Newspapers - Core data 2025.xlsx!LocalNewspapers" type="102" refreshedVersion="8" minRefreshableVersion="5">
    <extLst>
      <ext xmlns:x15="http://schemas.microsoft.com/office/spreadsheetml/2010/11/main" uri="{DE250136-89BD-433C-8126-D09CA5730AF9}">
        <x15:connection id="LocalNewspapers" autoDelete="1">
          <x15:rangePr sourceName="_xlcn.WorksheetConnection_LocalNewspapersCoredata2025.xlsxLocalNewspapers"/>
        </x15:connection>
      </ext>
    </extLst>
  </connection>
</connections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<sst xmlns="http://schemas.openxmlformats.org/spreadsheetml/2006/main" count="11257" uniqueCount="4075">
  <si>
    <t>Newtownards Chronicle</t>
  </si>
  <si>
    <t>Lymington Times</t>
  </si>
  <si>
    <t>Antrim Guardian</t>
  </si>
  <si>
    <t>Ulster Gazette</t>
  </si>
  <si>
    <t>Ballymena Guardian</t>
  </si>
  <si>
    <t>Ballymoney Chronicle</t>
  </si>
  <si>
    <t>The County Down Outlook</t>
  </si>
  <si>
    <t>Coleraine Chronicle</t>
  </si>
  <si>
    <t>Tyrone Courier</t>
  </si>
  <si>
    <t>Northern Constitution</t>
  </si>
  <si>
    <t>Newry Democrat</t>
  </si>
  <si>
    <t>Tyrone Constitution</t>
  </si>
  <si>
    <t>Strabane Weekly News</t>
  </si>
  <si>
    <t>Bury Mercury</t>
  </si>
  <si>
    <t>Archant</t>
  </si>
  <si>
    <t>Sudbury Mercury</t>
  </si>
  <si>
    <t>Dereham Times</t>
  </si>
  <si>
    <t>Hackney Gazette</t>
  </si>
  <si>
    <t>Islington Gazette</t>
  </si>
  <si>
    <t>Sidmouth Herald</t>
  </si>
  <si>
    <t>Cambs Times</t>
  </si>
  <si>
    <t>Wisbech Standard</t>
  </si>
  <si>
    <t>Great Yarmouth Mercury</t>
  </si>
  <si>
    <t>Stowmarket Mercury</t>
  </si>
  <si>
    <t>North Devon Gazette</t>
  </si>
  <si>
    <t>North Norfolk News</t>
  </si>
  <si>
    <t>North Somerset Times</t>
  </si>
  <si>
    <t>Eastern Daily Press</t>
  </si>
  <si>
    <t>Norwich Evening News</t>
  </si>
  <si>
    <t>Ilford Recorder</t>
  </si>
  <si>
    <t>Newham Recorder</t>
  </si>
  <si>
    <t>Romford Recorder</t>
  </si>
  <si>
    <t>Herts Advertiser (St Albans)</t>
  </si>
  <si>
    <t>Royston Crow</t>
  </si>
  <si>
    <t>Dunmow Broadcast</t>
  </si>
  <si>
    <t>Saffron Walden Reporter</t>
  </si>
  <si>
    <t>Lowestoft Journal</t>
  </si>
  <si>
    <t>Maidenhead Advertiser</t>
  </si>
  <si>
    <t>North Belfast News</t>
  </si>
  <si>
    <t>Andersonstown News</t>
  </si>
  <si>
    <t>South Belfast News</t>
  </si>
  <si>
    <t>Droitwich Standard</t>
  </si>
  <si>
    <t>Bullivant Media Ltd</t>
  </si>
  <si>
    <t>Evesham Observer</t>
  </si>
  <si>
    <t>Malvern Observer</t>
  </si>
  <si>
    <t>Redditch Standard</t>
  </si>
  <si>
    <t>Worcester Observer</t>
  </si>
  <si>
    <t>Coventry Observer</t>
  </si>
  <si>
    <t>Leamington Observer</t>
  </si>
  <si>
    <t>Solihull Observer</t>
  </si>
  <si>
    <t>Stratford Observer</t>
  </si>
  <si>
    <t>Cheadle and Tean Times Ltd</t>
  </si>
  <si>
    <t>Goole Times</t>
  </si>
  <si>
    <t>The Mourne Observer</t>
  </si>
  <si>
    <t>Aberdeen Evening Express</t>
  </si>
  <si>
    <t>Dundee Evening Telegraph</t>
  </si>
  <si>
    <t>Annandale Observer</t>
  </si>
  <si>
    <t>Dumfries Courier</t>
  </si>
  <si>
    <t>Banbridge Chronicle</t>
  </si>
  <si>
    <t>Newry Reporter</t>
  </si>
  <si>
    <t>Dearne Valley Weekender</t>
  </si>
  <si>
    <t>Rotherham Advertiser</t>
  </si>
  <si>
    <t>Midweek Herald</t>
  </si>
  <si>
    <t>Stratford Herald</t>
  </si>
  <si>
    <t>Easingwold Advertiser</t>
  </si>
  <si>
    <t>Thirsk Weekly News</t>
  </si>
  <si>
    <t>Hampshire Independent</t>
  </si>
  <si>
    <t>Alsager Chronicle</t>
  </si>
  <si>
    <t>Biddulph Chronicle</t>
  </si>
  <si>
    <t>Congleton Chronicle</t>
  </si>
  <si>
    <t>Henley Standard</t>
  </si>
  <si>
    <t>Cambridge Independent</t>
  </si>
  <si>
    <t>Faversham News</t>
  </si>
  <si>
    <t>Herne Bay Gazette</t>
  </si>
  <si>
    <t>Whitstable Gazette</t>
  </si>
  <si>
    <t>Dover Mercury</t>
  </si>
  <si>
    <t>Dartford Messenger</t>
  </si>
  <si>
    <t>Gravesend Messenger</t>
  </si>
  <si>
    <t>Medway Messenger</t>
  </si>
  <si>
    <t>Sittingbourne Messenger</t>
  </si>
  <si>
    <t>Sheerness Times Guardian</t>
  </si>
  <si>
    <t>The Hawick Paper</t>
  </si>
  <si>
    <t>Independent</t>
  </si>
  <si>
    <t>Hartlepool Life</t>
  </si>
  <si>
    <t>Belfast Telegraph</t>
  </si>
  <si>
    <t>Buchan Observer</t>
  </si>
  <si>
    <t>Fraserburgh Herald</t>
  </si>
  <si>
    <t>Arbroath Herald</t>
  </si>
  <si>
    <t>Bognor Regis Observer</t>
  </si>
  <si>
    <t>The Bucks Herald</t>
  </si>
  <si>
    <t>Suffolk Free Press</t>
  </si>
  <si>
    <t>Worksop Guardian</t>
  </si>
  <si>
    <t>Boston Standard</t>
  </si>
  <si>
    <t>Skegness Standard</t>
  </si>
  <si>
    <t>Burnley Express (Burnley)</t>
  </si>
  <si>
    <t>Halifax Courier</t>
  </si>
  <si>
    <t>Biggleswade Chronicle</t>
  </si>
  <si>
    <t>Banbury Guardian</t>
  </si>
  <si>
    <t>Derbyshire Times</t>
  </si>
  <si>
    <t>Chichester Observer</t>
  </si>
  <si>
    <t>Edinburgh Evening News</t>
  </si>
  <si>
    <t>Midlothian Advertiser</t>
  </si>
  <si>
    <t>Coleraine Times</t>
  </si>
  <si>
    <t>Lurgan Mail</t>
  </si>
  <si>
    <t>Portadown Times</t>
  </si>
  <si>
    <t>Crawley Observer</t>
  </si>
  <si>
    <t>Daventry Express</t>
  </si>
  <si>
    <t>Londonderry Sentinel</t>
  </si>
  <si>
    <t>Derry Journal</t>
  </si>
  <si>
    <t>Doncaster Free Press</t>
  </si>
  <si>
    <t>Louth Leader</t>
  </si>
  <si>
    <t>Horncastle News</t>
  </si>
  <si>
    <t>Falkirk Herald</t>
  </si>
  <si>
    <t>East Fife Mail</t>
  </si>
  <si>
    <t>Fife Free Press</t>
  </si>
  <si>
    <t>Fife Herald</t>
  </si>
  <si>
    <t>Glenrothes Gazette</t>
  </si>
  <si>
    <t>St Andrews Citizen</t>
  </si>
  <si>
    <t>Newmarket Journal</t>
  </si>
  <si>
    <t>Lytham St Annes Express</t>
  </si>
  <si>
    <t>Harborough Mail</t>
  </si>
  <si>
    <t>Harrogate Advertiser</t>
  </si>
  <si>
    <t>Hartlepool Mail</t>
  </si>
  <si>
    <t>Bexhill Observer</t>
  </si>
  <si>
    <t>Buxton Advertiser</t>
  </si>
  <si>
    <t>West Sussex County Times</t>
  </si>
  <si>
    <t>Northamptonshire Telegraph</t>
  </si>
  <si>
    <t>Fenland Citizen</t>
  </si>
  <si>
    <t>Lynn News</t>
  </si>
  <si>
    <t>Lancaster Guardian</t>
  </si>
  <si>
    <t>Carrick Times</t>
  </si>
  <si>
    <t>Larne Times</t>
  </si>
  <si>
    <t>Newtownabbey Times</t>
  </si>
  <si>
    <t>The Yorkshire Post</t>
  </si>
  <si>
    <t>Yorkshire Evening Post</t>
  </si>
  <si>
    <t>Ulster Star</t>
  </si>
  <si>
    <t>Leighton Buzzard Observer</t>
  </si>
  <si>
    <t>Ashfield Chad</t>
  </si>
  <si>
    <t>Melton Times</t>
  </si>
  <si>
    <t>Mid Sussex Times</t>
  </si>
  <si>
    <t>Milton Keynes Citizen</t>
  </si>
  <si>
    <t>Sleaford Standard</t>
  </si>
  <si>
    <t>Motherwell Times</t>
  </si>
  <si>
    <t>Northampton Chronicle</t>
  </si>
  <si>
    <t>News Guardian - Whitley Bay</t>
  </si>
  <si>
    <t>Northumberland News Post Leader</t>
  </si>
  <si>
    <t>Northumberland Gazette</t>
  </si>
  <si>
    <t>Berwick Advertiser</t>
  </si>
  <si>
    <t>Peterborough Telegraph</t>
  </si>
  <si>
    <t>Chorley Guardian</t>
  </si>
  <si>
    <t>Garstang Courier</t>
  </si>
  <si>
    <t>Lancashire Evening Post</t>
  </si>
  <si>
    <t>Rugby Advertiser</t>
  </si>
  <si>
    <t>Bridlington Free Press</t>
  </si>
  <si>
    <t>Southern Reporter</t>
  </si>
  <si>
    <t>Sheffield Star</t>
  </si>
  <si>
    <t>Sheffield Telegraph</t>
  </si>
  <si>
    <t>Lincolnshire Free Press</t>
  </si>
  <si>
    <t>Spalding Guardian</t>
  </si>
  <si>
    <t>Grantham Journal</t>
  </si>
  <si>
    <t>Rutland Times</t>
  </si>
  <si>
    <t>Carluke Gazette</t>
  </si>
  <si>
    <t>Diss Express</t>
  </si>
  <si>
    <t>Shields Gazette</t>
  </si>
  <si>
    <t>Haverhill Echo</t>
  </si>
  <si>
    <t>Bury Free Press</t>
  </si>
  <si>
    <t>Sunderland Echo</t>
  </si>
  <si>
    <t>Wakefield Express</t>
  </si>
  <si>
    <t>Kenilworth Weekly News</t>
  </si>
  <si>
    <t>Leamington Spa Courier</t>
  </si>
  <si>
    <t>Warwick Courier</t>
  </si>
  <si>
    <t>Gainsborough Standard</t>
  </si>
  <si>
    <t>Market Rasen Mail</t>
  </si>
  <si>
    <t>Wigan Observer</t>
  </si>
  <si>
    <t>Lancing Herald</t>
  </si>
  <si>
    <t>Littlehampton Gazette</t>
  </si>
  <si>
    <t>Worthing Herald</t>
  </si>
  <si>
    <t>South Shropshire Journal</t>
  </si>
  <si>
    <t>Shropshire Star</t>
  </si>
  <si>
    <t>Express and Star (Wolverhampton)</t>
  </si>
  <si>
    <t>Camden New Journal</t>
  </si>
  <si>
    <t>New Journal Enterprises Ltd</t>
  </si>
  <si>
    <t>Islington Tribune</t>
  </si>
  <si>
    <t>Whitehaven News</t>
  </si>
  <si>
    <t>Hexham Courant</t>
  </si>
  <si>
    <t>Isle of Wight County Press</t>
  </si>
  <si>
    <t>Basingstoke Gazette</t>
  </si>
  <si>
    <t>Lancashire Telegraph</t>
  </si>
  <si>
    <t>Bolton News</t>
  </si>
  <si>
    <t>Bury Times</t>
  </si>
  <si>
    <t>Keighley News</t>
  </si>
  <si>
    <t>Halstead Gazette</t>
  </si>
  <si>
    <t>Maldon Standard</t>
  </si>
  <si>
    <t>Brighton Argus</t>
  </si>
  <si>
    <t>Bexley News Shopper</t>
  </si>
  <si>
    <t>Bromley News Shopper</t>
  </si>
  <si>
    <t>Greenwich News Shopper</t>
  </si>
  <si>
    <t>South Wales Guardian</t>
  </si>
  <si>
    <t>Tivyside Advertiser</t>
  </si>
  <si>
    <t>Knutsford Guardian</t>
  </si>
  <si>
    <t>Middlewich Guardian</t>
  </si>
  <si>
    <t>Northwich Guardian</t>
  </si>
  <si>
    <t>Stirling News</t>
  </si>
  <si>
    <t>Colchester Gazette</t>
  </si>
  <si>
    <t>Essex County Standard</t>
  </si>
  <si>
    <t>Cotswold Journal</t>
  </si>
  <si>
    <t>Ilkley Gazette</t>
  </si>
  <si>
    <t>Northern Echo</t>
  </si>
  <si>
    <t>Bromsgrove Advertiser</t>
  </si>
  <si>
    <t>Dudley News</t>
  </si>
  <si>
    <t>Halesowen News</t>
  </si>
  <si>
    <t>Redditch Advertiser</t>
  </si>
  <si>
    <t>Stourbridge News</t>
  </si>
  <si>
    <t>East Lothian Courier</t>
  </si>
  <si>
    <t>Waltham Forest Independent</t>
  </si>
  <si>
    <t>Strathallan Times</t>
  </si>
  <si>
    <t>Hereford Times</t>
  </si>
  <si>
    <t>Ludlow Advertiser</t>
  </si>
  <si>
    <t>Greenock Telegraph</t>
  </si>
  <si>
    <t>Penarth Times</t>
  </si>
  <si>
    <t>South Wales Argus</t>
  </si>
  <si>
    <t>Irvine Times</t>
  </si>
  <si>
    <t>Ayr Advertiser</t>
  </si>
  <si>
    <t>Bicester Advertiser</t>
  </si>
  <si>
    <t>Oxford Mail</t>
  </si>
  <si>
    <t>Witney Gazette</t>
  </si>
  <si>
    <t>Western Telegraph</t>
  </si>
  <si>
    <t>Bracknell News</t>
  </si>
  <si>
    <t>Reading Chronicle</t>
  </si>
  <si>
    <t>Surrey Comet</t>
  </si>
  <si>
    <t>Peeblesshire News</t>
  </si>
  <si>
    <t>Border Telegraph</t>
  </si>
  <si>
    <t>Bridgwater Mercury</t>
  </si>
  <si>
    <t>Westmorland Gazette</t>
  </si>
  <si>
    <t>Southern Daily Echo</t>
  </si>
  <si>
    <t>St Helens Star</t>
  </si>
  <si>
    <t>Gloucestershire County Gazette</t>
  </si>
  <si>
    <t>Wandsworth Guardian</t>
  </si>
  <si>
    <t>Swindon Advertiser</t>
  </si>
  <si>
    <t>Somerset County Gazette</t>
  </si>
  <si>
    <t>Andover Advertiser</t>
  </si>
  <si>
    <t>Thurrock Gazette</t>
  </si>
  <si>
    <t>Warrington Guardian</t>
  </si>
  <si>
    <t>Ealing Times</t>
  </si>
  <si>
    <t>Enfield Independent</t>
  </si>
  <si>
    <t>Epping Forest Guardian</t>
  </si>
  <si>
    <t>Harrow Times</t>
  </si>
  <si>
    <t>Watford Observer</t>
  </si>
  <si>
    <t>Bournemouth Daily Echo</t>
  </si>
  <si>
    <t>Dorset Echo</t>
  </si>
  <si>
    <t>Barrhead News</t>
  </si>
  <si>
    <t>Clydebank Post</t>
  </si>
  <si>
    <t>Helensburgh Advertiser</t>
  </si>
  <si>
    <t>Leigh Journal</t>
  </si>
  <si>
    <t>Wiltshire Times</t>
  </si>
  <si>
    <t>Salisbury Journal</t>
  </si>
  <si>
    <t>Hampshire Chronicle</t>
  </si>
  <si>
    <t>Wirral Globe</t>
  </si>
  <si>
    <t>Evesham Journal</t>
  </si>
  <si>
    <t>Ledbury Reporter</t>
  </si>
  <si>
    <t>Malvern Gazette</t>
  </si>
  <si>
    <t>Worcester News</t>
  </si>
  <si>
    <t>Bucks Free Press</t>
  </si>
  <si>
    <t>Ellesmere Port Standard</t>
  </si>
  <si>
    <t>Denbighshire Free Press</t>
  </si>
  <si>
    <t>North Wales Chronicle</t>
  </si>
  <si>
    <t>North Wales Pioneer</t>
  </si>
  <si>
    <t>Whitchurch Herald</t>
  </si>
  <si>
    <t>Wrexham Leader</t>
  </si>
  <si>
    <t>Oldham Times</t>
  </si>
  <si>
    <t>East London and West Essex Guardian</t>
  </si>
  <si>
    <t>North-West News Group</t>
  </si>
  <si>
    <t>Campbeltown Courier</t>
  </si>
  <si>
    <t>Argyllshire Advertiser</t>
  </si>
  <si>
    <t>Arran Banner</t>
  </si>
  <si>
    <t>One Media and Creative UK Ltd</t>
  </si>
  <si>
    <t>The Orcadian</t>
  </si>
  <si>
    <t>Tameside Reporter</t>
  </si>
  <si>
    <t>Quest Media Network Ltd</t>
  </si>
  <si>
    <t>Oldham Reporter</t>
  </si>
  <si>
    <t>Oldham Evening Chronicle</t>
  </si>
  <si>
    <t>City Matters</t>
  </si>
  <si>
    <t>Banffshire Journal</t>
  </si>
  <si>
    <t>Inverness Courier</t>
  </si>
  <si>
    <t>Highland News</t>
  </si>
  <si>
    <t>Ross-shire Journal</t>
  </si>
  <si>
    <t>Caithness Courier</t>
  </si>
  <si>
    <t>John O'Groats Journal</t>
  </si>
  <si>
    <t>Northern Times</t>
  </si>
  <si>
    <t>Banffshire Herald</t>
  </si>
  <si>
    <t>Banffshire Advertiser</t>
  </si>
  <si>
    <t>Northern Scot</t>
  </si>
  <si>
    <t>Forres Gazette</t>
  </si>
  <si>
    <t>Southwark News</t>
  </si>
  <si>
    <t>Southwark Newspaper Ltd</t>
  </si>
  <si>
    <t>Teesdale Mercury</t>
  </si>
  <si>
    <t>Barnsley Chronicle</t>
  </si>
  <si>
    <t>The Barnsley Chronicle Ltd</t>
  </si>
  <si>
    <t>Barnsley Independent</t>
  </si>
  <si>
    <t>Newark Advertiser</t>
  </si>
  <si>
    <t>Shetland Times</t>
  </si>
  <si>
    <t>Cambrian News</t>
  </si>
  <si>
    <t>Cornish Times</t>
  </si>
  <si>
    <t>Holsworthy Post</t>
  </si>
  <si>
    <t>Petersfield Post</t>
  </si>
  <si>
    <t>The Forester</t>
  </si>
  <si>
    <t>Ross Gazette</t>
  </si>
  <si>
    <t>Crediton Courier</t>
  </si>
  <si>
    <t>Chepstow Beacon</t>
  </si>
  <si>
    <t>Monmouthshire Beacon</t>
  </si>
  <si>
    <t>Abergavenny Chronicle</t>
  </si>
  <si>
    <t>Tenby Observer</t>
  </si>
  <si>
    <t>Tavistock Times Gazette</t>
  </si>
  <si>
    <t>Dartmouth Chronicle</t>
  </si>
  <si>
    <t>Totnes Times</t>
  </si>
  <si>
    <t>Wellington Weekly News</t>
  </si>
  <si>
    <t>Dawlish Gazette</t>
  </si>
  <si>
    <t>Teignmouth Post</t>
  </si>
  <si>
    <t>Haslemere Herald</t>
  </si>
  <si>
    <t>Alton Herald</t>
  </si>
  <si>
    <t>Bordon Herald</t>
  </si>
  <si>
    <t>Farnham Herald</t>
  </si>
  <si>
    <t>Liphook Herald</t>
  </si>
  <si>
    <t>Okehampton Times</t>
  </si>
  <si>
    <t>West Somerset Free Press</t>
  </si>
  <si>
    <t>Retford Times</t>
  </si>
  <si>
    <t>Bath Chronicle</t>
  </si>
  <si>
    <t>Birmingham Post</t>
  </si>
  <si>
    <t>Boston Target</t>
  </si>
  <si>
    <t>Cynon Valley Leader</t>
  </si>
  <si>
    <t>Gwent Gazette</t>
  </si>
  <si>
    <t>Rhondda Leader</t>
  </si>
  <si>
    <t>South Wales Echo</t>
  </si>
  <si>
    <t>Llanelli Star</t>
  </si>
  <si>
    <t>Carmarthen Journal</t>
  </si>
  <si>
    <t>Loughborough Echo</t>
  </si>
  <si>
    <t>Gloucestershire Echo</t>
  </si>
  <si>
    <t>Macclesfield Express</t>
  </si>
  <si>
    <t>Chester Chronicle</t>
  </si>
  <si>
    <t>Crewe Chronicle</t>
  </si>
  <si>
    <t>Lennox Herald</t>
  </si>
  <si>
    <t>Paisley Daily Express</t>
  </si>
  <si>
    <t>Hull Daily Mail</t>
  </si>
  <si>
    <t>North Wales Weekly News</t>
  </si>
  <si>
    <t>The Cornishman</t>
  </si>
  <si>
    <t>Coventry Telegraph</t>
  </si>
  <si>
    <t>Ashbourne News Telegraph</t>
  </si>
  <si>
    <t>Galloway News</t>
  </si>
  <si>
    <t>Burton Mail</t>
  </si>
  <si>
    <t>Uxbridge Gazette</t>
  </si>
  <si>
    <t>Hinckley Times</t>
  </si>
  <si>
    <t>Leicester Mercury</t>
  </si>
  <si>
    <t>Lincolnshire Echo</t>
  </si>
  <si>
    <t>Liverpool Echo</t>
  </si>
  <si>
    <t>Liverpool Sunday Echo</t>
  </si>
  <si>
    <t>Ormskirk Advertiser</t>
  </si>
  <si>
    <t>Southport Visiter</t>
  </si>
  <si>
    <t>Central Somerset Gazette</t>
  </si>
  <si>
    <t>Cheddar Valley Gazette</t>
  </si>
  <si>
    <t>Merthyr Express</t>
  </si>
  <si>
    <t>Leatherhead Advertiser</t>
  </si>
  <si>
    <t>Newcastle Journal</t>
  </si>
  <si>
    <t>Irvine Herald</t>
  </si>
  <si>
    <t>Grimsby Telegraph</t>
  </si>
  <si>
    <t>Scunthorpe Telegraph</t>
  </si>
  <si>
    <t>Nottingham Post</t>
  </si>
  <si>
    <t>Accrington Observer</t>
  </si>
  <si>
    <t>Manchester Evening News</t>
  </si>
  <si>
    <t>Rochdale Observer</t>
  </si>
  <si>
    <t>Rossendale Free Press</t>
  </si>
  <si>
    <t>Stockport Express</t>
  </si>
  <si>
    <t>Blairgowrie Advertiser</t>
  </si>
  <si>
    <t>Perthshire Advertiser</t>
  </si>
  <si>
    <t>Strathearn Herald</t>
  </si>
  <si>
    <t>Croydon Advertiser</t>
  </si>
  <si>
    <t>Sevenoaks Chronicle</t>
  </si>
  <si>
    <t>Dover Express</t>
  </si>
  <si>
    <t>Kilmarnock Standard</t>
  </si>
  <si>
    <t>Ayrshire Post</t>
  </si>
  <si>
    <t>East Kilbride News</t>
  </si>
  <si>
    <t>Hamilton Advertiser</t>
  </si>
  <si>
    <t>Rutherglen Reformer</t>
  </si>
  <si>
    <t>Wishaw Press</t>
  </si>
  <si>
    <t>Leek Post and Times</t>
  </si>
  <si>
    <t>Stirling Observer</t>
  </si>
  <si>
    <t>South Wales Evening Post</t>
  </si>
  <si>
    <t>West Lothian Courier</t>
  </si>
  <si>
    <t>Down Recorder</t>
  </si>
  <si>
    <t>Waypride Ltd</t>
  </si>
  <si>
    <t>West Highland Free Press</t>
  </si>
  <si>
    <t>Your Local Paper</t>
  </si>
  <si>
    <t>Title</t>
  </si>
  <si>
    <t>Publisher</t>
  </si>
  <si>
    <t>CLOSED</t>
  </si>
  <si>
    <t>Titles</t>
  </si>
  <si>
    <t>Company</t>
  </si>
  <si>
    <t>Newsquest</t>
  </si>
  <si>
    <t>JPI Media</t>
  </si>
  <si>
    <t>2019 owner</t>
  </si>
  <si>
    <t>Torbay Weekly</t>
  </si>
  <si>
    <t>EC1 Echo</t>
  </si>
  <si>
    <t>DC Thomson</t>
  </si>
  <si>
    <t>Lichfield Mercury</t>
  </si>
  <si>
    <t>Hayling Islander</t>
  </si>
  <si>
    <t>Herts and Essex Observer</t>
  </si>
  <si>
    <t>The Cheltenham Post</t>
  </si>
  <si>
    <t>Peterborough Matters</t>
  </si>
  <si>
    <t>Newham Voices</t>
  </si>
  <si>
    <t>Iliffe Media</t>
  </si>
  <si>
    <t>2021 owner</t>
  </si>
  <si>
    <t>Reach Plc</t>
  </si>
  <si>
    <t>Basildon Standard</t>
  </si>
  <si>
    <t>Tindle Newspapers Ltd</t>
  </si>
  <si>
    <t>Share</t>
  </si>
  <si>
    <t>Cumulative share</t>
  </si>
  <si>
    <t>KM Media Group</t>
  </si>
  <si>
    <t>Stonebrow Media (Lincolnshire Reporter)</t>
  </si>
  <si>
    <t>Citizen News &amp; Media</t>
  </si>
  <si>
    <t>London Evening Standard</t>
  </si>
  <si>
    <t>Manx Radio</t>
  </si>
  <si>
    <t>Shetland News</t>
  </si>
  <si>
    <t>Number of contracts</t>
  </si>
  <si>
    <t>Reporters (FTE)</t>
  </si>
  <si>
    <t>2022 owner</t>
  </si>
  <si>
    <t>2023 owner</t>
  </si>
  <si>
    <t>Source:</t>
  </si>
  <si>
    <t>Local Democracy Reporter contract distribution 2020</t>
  </si>
  <si>
    <t>LDRS review 2020 (pg11)</t>
  </si>
  <si>
    <t>LDRS contract allocations 2021-24</t>
  </si>
  <si>
    <t>Brighton and Hove News</t>
  </si>
  <si>
    <t>Caerphilly Media</t>
  </si>
  <si>
    <t>National World</t>
  </si>
  <si>
    <t>Newbury News &amp; Media</t>
  </si>
  <si>
    <t>Notts TV</t>
  </si>
  <si>
    <t>Radio Exe</t>
  </si>
  <si>
    <t>Radio Manx</t>
  </si>
  <si>
    <t>Social Spider CIC</t>
  </si>
  <si>
    <t>Stonebow Media</t>
  </si>
  <si>
    <t>BBC Local Democracy Reporter contract distribution 2021-2024</t>
  </si>
  <si>
    <t>Others (15)</t>
  </si>
  <si>
    <t>Reach Plc, National World and Newsquest</t>
  </si>
  <si>
    <t>Others</t>
  </si>
  <si>
    <t>853 London</t>
  </si>
  <si>
    <t>A Little Bit of Stone</t>
  </si>
  <si>
    <t>Abergavenny Free Press</t>
  </si>
  <si>
    <t>Acton W3</t>
  </si>
  <si>
    <t>Airdrie and Coatbridge Advertiser</t>
  </si>
  <si>
    <t>Aldershot News and Mail</t>
  </si>
  <si>
    <t>All About Magazines</t>
  </si>
  <si>
    <t>Alsager Nub News</t>
  </si>
  <si>
    <t>Altrincham Today</t>
  </si>
  <si>
    <t>Amersham and Chesham Free Press</t>
  </si>
  <si>
    <t>Angus County Press</t>
  </si>
  <si>
    <t>Annandale Herald</t>
  </si>
  <si>
    <t>Ardrossan and Saltcoats Herald</t>
  </si>
  <si>
    <t>Armagh.I</t>
  </si>
  <si>
    <t>Around Ealing</t>
  </si>
  <si>
    <t>Ashby Nub News</t>
  </si>
  <si>
    <t>Asian Standard Bradford</t>
  </si>
  <si>
    <t>Asian Standard Kirklees</t>
  </si>
  <si>
    <t>Asian Standard Leeds</t>
  </si>
  <si>
    <t>Asian Standard North-East</t>
  </si>
  <si>
    <t>Atherstone Nub News</t>
  </si>
  <si>
    <t>Axminster Nub News</t>
  </si>
  <si>
    <t>B14 News</t>
  </si>
  <si>
    <t>B31 Voices</t>
  </si>
  <si>
    <t>Ballymena and Antrim Times</t>
  </si>
  <si>
    <t>Ballymoney Bubble</t>
  </si>
  <si>
    <t>Banbridge (and Dromore) Leader</t>
  </si>
  <si>
    <t>Bankside Press Ltd</t>
  </si>
  <si>
    <t>Barking and Dagenham Post</t>
  </si>
  <si>
    <t>Barnet and Potters Bar Times</t>
  </si>
  <si>
    <t>Barnet Post</t>
  </si>
  <si>
    <t>Barry and District News</t>
  </si>
  <si>
    <t>Barry Nub News</t>
  </si>
  <si>
    <t>Basildon Echo</t>
  </si>
  <si>
    <t>Basildon Nub News</t>
  </si>
  <si>
    <t>Basildon Recorder</t>
  </si>
  <si>
    <t>Basingstoke Observer</t>
  </si>
  <si>
    <t>Bath Echo</t>
  </si>
  <si>
    <t>Battersea Nub News</t>
  </si>
  <si>
    <t>Beccles and Bungay Journal</t>
  </si>
  <si>
    <t>Bedford Bulletin</t>
  </si>
  <si>
    <t>Bedford Independent</t>
  </si>
  <si>
    <t>Bedford Times and Citizen</t>
  </si>
  <si>
    <t>Bedfordshire on Sunday</t>
  </si>
  <si>
    <t>Bedworth Nub News</t>
  </si>
  <si>
    <t>Belfast Live</t>
  </si>
  <si>
    <t>Belfast News Letter</t>
  </si>
  <si>
    <t>Bellshill Times</t>
  </si>
  <si>
    <t>Berkshire Live</t>
  </si>
  <si>
    <t>Berrow’s Worcester Journal</t>
  </si>
  <si>
    <t>Berwick Gazette</t>
  </si>
  <si>
    <t>Berwickshire News</t>
  </si>
  <si>
    <t>Beverley Guardian</t>
  </si>
  <si>
    <t>Bexhill News</t>
  </si>
  <si>
    <t>Bexhill-on-Sea Observer</t>
  </si>
  <si>
    <t>Biddulph Nub News</t>
  </si>
  <si>
    <t>Birmingham Live/Mail</t>
  </si>
  <si>
    <t>Birmingham Updates</t>
  </si>
  <si>
    <t>Birmingham World</t>
  </si>
  <si>
    <t>Bishop Press</t>
  </si>
  <si>
    <t>Bishop’s Stortford Independent</t>
  </si>
  <si>
    <t>Bishopston Voice</t>
  </si>
  <si>
    <t>Bitternepark.info</t>
  </si>
  <si>
    <t>Black Country Bugle</t>
  </si>
  <si>
    <t xml:space="preserve">Blackpool Gazette </t>
  </si>
  <si>
    <t>Blog Preston</t>
  </si>
  <si>
    <t>Bodmin Voice</t>
  </si>
  <si>
    <t>Bognor Regis Guardian</t>
  </si>
  <si>
    <t>Bognor Regis Post</t>
  </si>
  <si>
    <t>Bolsover Advertiser</t>
  </si>
  <si>
    <t>Bootle Times</t>
  </si>
  <si>
    <t xml:space="preserve">Border Counties Advertizer  </t>
  </si>
  <si>
    <t>Boston Citizen</t>
  </si>
  <si>
    <t>Bourne Nub News</t>
  </si>
  <si>
    <t>Bracknell and Wokingham Weekender</t>
  </si>
  <si>
    <t>Bracknell Standard</t>
  </si>
  <si>
    <t>Bradley Stoke Journal</t>
  </si>
  <si>
    <t>Bramhall Post</t>
  </si>
  <si>
    <t>Brecon Advertiser and Diary</t>
  </si>
  <si>
    <t>Brentford Nub News</t>
  </si>
  <si>
    <t>Brentford TW8</t>
  </si>
  <si>
    <t>Brentwood Gazette</t>
  </si>
  <si>
    <t>Brentwood Live</t>
  </si>
  <si>
    <t>Bridlington Echo</t>
  </si>
  <si>
    <t xml:space="preserve">Bridport and Lyme Regis News  </t>
  </si>
  <si>
    <t>Bridport Nub News</t>
  </si>
  <si>
    <t>Bristol 24/7</t>
  </si>
  <si>
    <t>Bristol Cable</t>
  </si>
  <si>
    <t>Bristol Post / Live</t>
  </si>
  <si>
    <t>Bristol World</t>
  </si>
  <si>
    <t>Brixham News</t>
  </si>
  <si>
    <t>Brixton Blog and Bugle</t>
  </si>
  <si>
    <t>Brixton Buzz</t>
  </si>
  <si>
    <t>Bromsgrove Standard</t>
  </si>
  <si>
    <t>Broughton Spurtle</t>
  </si>
  <si>
    <t>Broxburn and Uphall Community Website</t>
  </si>
  <si>
    <t>Buckinghamshire Live</t>
  </si>
  <si>
    <t>Bucks Herald</t>
  </si>
  <si>
    <t>Burgess Hill</t>
  </si>
  <si>
    <t>Burnham and Dengie Nub News</t>
  </si>
  <si>
    <t xml:space="preserve">Burnham and Highbridge Weekly News  </t>
  </si>
  <si>
    <t>Burnley Reporter</t>
  </si>
  <si>
    <t>Bury St Edmunds Citizen</t>
  </si>
  <si>
    <t>Buxton Times</t>
  </si>
  <si>
    <t>Caernarfon and Denbigh Herald</t>
  </si>
  <si>
    <t>Caerphilly Observer</t>
  </si>
  <si>
    <t>Calderdale News</t>
  </si>
  <si>
    <t>Cambourne Redruth Packet</t>
  </si>
  <si>
    <t>Cambridge News / Cambridgeshire Live</t>
  </si>
  <si>
    <t>Camden Citizen</t>
  </si>
  <si>
    <t>Camden Gazette</t>
  </si>
  <si>
    <t>Canterbury Journal</t>
  </si>
  <si>
    <t>Carmarthenshire News Online</t>
  </si>
  <si>
    <t>Carmarthenshire Standard</t>
  </si>
  <si>
    <t>Carrick Gazette</t>
  </si>
  <si>
    <t>Causeway Coast Community News</t>
  </si>
  <si>
    <t>Central Bylines</t>
  </si>
  <si>
    <t>Champion Bootle</t>
  </si>
  <si>
    <t>Champion Formby</t>
  </si>
  <si>
    <t>Champion Ormskirk and West Lancs</t>
  </si>
  <si>
    <t>Champion Series</t>
  </si>
  <si>
    <t>Champion Skelmersdale</t>
  </si>
  <si>
    <t>Champion Southport</t>
  </si>
  <si>
    <t>Charlton Champion</t>
  </si>
  <si>
    <t>Cheadle Post</t>
  </si>
  <si>
    <t>Cheddar Nub News</t>
  </si>
  <si>
    <t xml:space="preserve">Cheddar Valley Gazette </t>
  </si>
  <si>
    <t>Chepstow Free Press</t>
  </si>
  <si>
    <t>Chepstow Review</t>
  </si>
  <si>
    <t>Cheshire Live</t>
  </si>
  <si>
    <t>Chew Valley Gazette</t>
  </si>
  <si>
    <t>Chichester Post</t>
  </si>
  <si>
    <t>Chipping Norton News</t>
  </si>
  <si>
    <t>Chiswick W4</t>
  </si>
  <si>
    <t>Chorlton Post</t>
  </si>
  <si>
    <t>Christchurch Times</t>
  </si>
  <si>
    <t>Chronicle and Informer, The (Staines and Hounslow)</t>
  </si>
  <si>
    <t>Chronicle Week – Cannock Edition</t>
  </si>
  <si>
    <t>Chronicle Week – Dudley Edition</t>
  </si>
  <si>
    <t>Chronicle Week – Sandwell Edition</t>
  </si>
  <si>
    <t>Chronicle Week – Walsall Edition</t>
  </si>
  <si>
    <t>Chronicle Week – Wolverhampton Edition</t>
  </si>
  <si>
    <t>Chronicle Xtra (Chester)</t>
  </si>
  <si>
    <t>Church Hill Blog</t>
  </si>
  <si>
    <t xml:space="preserve">Clacton and Frinton Gazette  </t>
  </si>
  <si>
    <t>Clapham Nub News</t>
  </si>
  <si>
    <t>Clydesider</t>
  </si>
  <si>
    <t>Coalville Nub News</t>
  </si>
  <si>
    <t>Coalville Times</t>
  </si>
  <si>
    <t>Coleshill Herald (Tamworth Herald Series)</t>
  </si>
  <si>
    <t>Colne Valley Chronicle</t>
  </si>
  <si>
    <t>Community Magazine for Aldridge</t>
  </si>
  <si>
    <t>Community Magazine for Great Barr</t>
  </si>
  <si>
    <t>Community Magazine for Streetly</t>
  </si>
  <si>
    <t>Community Magazine for Walsall</t>
  </si>
  <si>
    <t>Congleton Nub News</t>
  </si>
  <si>
    <t>Conwy Nub News</t>
  </si>
  <si>
    <t>Corby Citizen</t>
  </si>
  <si>
    <t>Cornish Guardian</t>
  </si>
  <si>
    <t>Cornish Stuff</t>
  </si>
  <si>
    <t>Cornwall Live</t>
  </si>
  <si>
    <t>Cornwall Reports</t>
  </si>
  <si>
    <t>Cotswold Publishing / Wotton Times</t>
  </si>
  <si>
    <t>County Derry Post</t>
  </si>
  <si>
    <t>County Times</t>
  </si>
  <si>
    <t>Coventry Live</t>
  </si>
  <si>
    <t>Cowbridge Nub News</t>
  </si>
  <si>
    <t>Crail Matters</t>
  </si>
  <si>
    <t>Crediton Gazette (Mid Devon Gazette Series)</t>
  </si>
  <si>
    <t>Crewe Nub News</t>
  </si>
  <si>
    <t>Crosby Herald</t>
  </si>
  <si>
    <t>Crowborough Life</t>
  </si>
  <si>
    <t>Croydon (and Sutton) Guardian</t>
  </si>
  <si>
    <t>Cumberland and Westmorland Gazette</t>
  </si>
  <si>
    <t>Cumbernauld News and Kilsyth Chronicle</t>
  </si>
  <si>
    <t>Cumbria Crack</t>
  </si>
  <si>
    <t>Cwmbran Life</t>
  </si>
  <si>
    <t xml:space="preserve">Daily Echo  </t>
  </si>
  <si>
    <t>Daily Echo, Bournemouth</t>
  </si>
  <si>
    <t>Dartford News Shopper Series</t>
  </si>
  <si>
    <t>Dawlish Nub News</t>
  </si>
  <si>
    <t>Deeside Piper</t>
  </si>
  <si>
    <t>Deeside.com</t>
  </si>
  <si>
    <t>Derby Evening Telegraph</t>
  </si>
  <si>
    <t>Derby News</t>
  </si>
  <si>
    <t>Devon Live</t>
  </si>
  <si>
    <t>Dewsbury and District Press</t>
  </si>
  <si>
    <t>Didsbury Post</t>
  </si>
  <si>
    <t>Dinnington and Maltby Guardian</t>
  </si>
  <si>
    <t>Dinnington and Maltby Trader</t>
  </si>
  <si>
    <t>Doncaster Advertiser</t>
  </si>
  <si>
    <t>Doncaster Courier</t>
  </si>
  <si>
    <t>Dorchester Nub News</t>
  </si>
  <si>
    <t>Dorking and Leatherhead Advertiser</t>
  </si>
  <si>
    <t xml:space="preserve">Dorset Beaches  </t>
  </si>
  <si>
    <t>Dorset Biz News</t>
  </si>
  <si>
    <t>Dorset Eye</t>
  </si>
  <si>
    <t>Down News</t>
  </si>
  <si>
    <t>Downend Voice</t>
  </si>
  <si>
    <t>Downs Mail</t>
  </si>
  <si>
    <t>Driffield and Wolds Weekly</t>
  </si>
  <si>
    <t>Driffield Post</t>
  </si>
  <si>
    <t>Driffield Times</t>
  </si>
  <si>
    <t>Dronfield Advertiser</t>
  </si>
  <si>
    <t>Dulwich Diverter</t>
  </si>
  <si>
    <t>Dumbarton and Vale of Leven Reporter</t>
  </si>
  <si>
    <t>Dumfries and Galloway Standard</t>
  </si>
  <si>
    <t>Ealing Gazette</t>
  </si>
  <si>
    <t>Ealing Nub News</t>
  </si>
  <si>
    <t>Ealing Today</t>
  </si>
  <si>
    <t>East Anglia Bylines</t>
  </si>
  <si>
    <t xml:space="preserve">East Anglian Daily Times </t>
  </si>
  <si>
    <t>East Devon News</t>
  </si>
  <si>
    <t>East Durham Life</t>
  </si>
  <si>
    <t>East End Enquirer</t>
  </si>
  <si>
    <t>East Herts Herald</t>
  </si>
  <si>
    <t xml:space="preserve">East Kilbride Connect  </t>
  </si>
  <si>
    <t>East London Advertiser</t>
  </si>
  <si>
    <t>East Lothian News</t>
  </si>
  <si>
    <t>East Northants Reporter</t>
  </si>
  <si>
    <t>East Suffolk Extra</t>
  </si>
  <si>
    <t>Eastbourne Herald and Gazette</t>
  </si>
  <si>
    <t>Eastbourne Voice</t>
  </si>
  <si>
    <t>Eastleigh News</t>
  </si>
  <si>
    <t>Eastwood and Kimberley Advertiser</t>
  </si>
  <si>
    <t>Echo, The (Canvey)</t>
  </si>
  <si>
    <t>Echo, The (Southend)</t>
  </si>
  <si>
    <t>Eckington Leader</t>
  </si>
  <si>
    <t>Eco's Wyddfa</t>
  </si>
  <si>
    <t>Edenbridge Chronicle</t>
  </si>
  <si>
    <t>Edgware and Mill Hill Times</t>
  </si>
  <si>
    <t>Edinburgh Live</t>
  </si>
  <si>
    <t>Edinburgh Reporter</t>
  </si>
  <si>
    <t>Ellesmere Port Nub News</t>
  </si>
  <si>
    <t>Ellesmere Port Pioneer</t>
  </si>
  <si>
    <t>Ellon Advertiser, The</t>
  </si>
  <si>
    <t>Elmbridge Comet</t>
  </si>
  <si>
    <t xml:space="preserve">Ely Standard </t>
  </si>
  <si>
    <t>Emersons Green Voice</t>
  </si>
  <si>
    <t xml:space="preserve">Emsworth Online </t>
  </si>
  <si>
    <t>Enfield Advertiser</t>
  </si>
  <si>
    <t>Enfield Dispatch</t>
  </si>
  <si>
    <t>Enfield Gazette</t>
  </si>
  <si>
    <t>Epworth Times</t>
  </si>
  <si>
    <t>Erdington Local</t>
  </si>
  <si>
    <t>Essentials Mag</t>
  </si>
  <si>
    <t>Essex Chronicle</t>
  </si>
  <si>
    <t>Essex Echo</t>
  </si>
  <si>
    <t>Essex Gazette</t>
  </si>
  <si>
    <t>Essex Live</t>
  </si>
  <si>
    <t>Evening Chronicle (Newcastle upon Tyne)</t>
  </si>
  <si>
    <t>Evington Echo</t>
  </si>
  <si>
    <t>Exeter Express and Echo</t>
  </si>
  <si>
    <t>Exeter Observer</t>
  </si>
  <si>
    <t>Exmouth Journal</t>
  </si>
  <si>
    <t>Exmouth Nub News</t>
  </si>
  <si>
    <t>Falmouth Nub News</t>
  </si>
  <si>
    <t>Felixstowe Nub News</t>
  </si>
  <si>
    <t>Ferryhill and Chilton Chapter</t>
  </si>
  <si>
    <t>Filton Voice</t>
  </si>
  <si>
    <t>Fishponds Voice</t>
  </si>
  <si>
    <t>Fitzrovia News</t>
  </si>
  <si>
    <t>Flintshire Leader</t>
  </si>
  <si>
    <t>Flitwick Chronicle</t>
  </si>
  <si>
    <t>Folkestone and Hythe Express</t>
  </si>
  <si>
    <t>Folkestone Herald</t>
  </si>
  <si>
    <t xml:space="preserve">Forestry Journal  </t>
  </si>
  <si>
    <t>Formby Reporter</t>
  </si>
  <si>
    <t>Formby Times</t>
  </si>
  <si>
    <t>Formby Visiter</t>
  </si>
  <si>
    <t>Forres Local</t>
  </si>
  <si>
    <t>Free Press Series</t>
  </si>
  <si>
    <t>Frodsham and Helsby Standard</t>
  </si>
  <si>
    <t>Frodsham Nub News</t>
  </si>
  <si>
    <t>Frome Nub News</t>
  </si>
  <si>
    <t>Frome Standard (Live)</t>
  </si>
  <si>
    <t>Frome Times</t>
  </si>
  <si>
    <t>Frome Valley Voice</t>
  </si>
  <si>
    <t>Fulham Gazette</t>
  </si>
  <si>
    <t>Fulham SW6</t>
  </si>
  <si>
    <t>Gainsborough Live</t>
  </si>
  <si>
    <t xml:space="preserve">Gazette Series  </t>
  </si>
  <si>
    <t>Gedling Eye</t>
  </si>
  <si>
    <t>Get Surrey</t>
  </si>
  <si>
    <t>Glamorgan Star</t>
  </si>
  <si>
    <t>Glasgow Evening Times</t>
  </si>
  <si>
    <t>Glasgow Live</t>
  </si>
  <si>
    <t>Glasgow West End Today</t>
  </si>
  <si>
    <t>Glasgow World</t>
  </si>
  <si>
    <t>Glastonbury Nub News</t>
  </si>
  <si>
    <t>Glossop Chronicle</t>
  </si>
  <si>
    <t>Gloucester Citizen</t>
  </si>
  <si>
    <t>Gloucestershire Live</t>
  </si>
  <si>
    <t>Goole Courier</t>
  </si>
  <si>
    <t>Grampian Online</t>
  </si>
  <si>
    <t>Grange Now</t>
  </si>
  <si>
    <t>Grangetown Cardiff</t>
  </si>
  <si>
    <t>Grantham Nub News</t>
  </si>
  <si>
    <t>Gravesend News Shopper</t>
  </si>
  <si>
    <t>Great Barr Gazette</t>
  </si>
  <si>
    <t>Great Barr Observer</t>
  </si>
  <si>
    <t>Great Central Gazette</t>
  </si>
  <si>
    <t>Greater Govanhill</t>
  </si>
  <si>
    <t>Greenwich Weekender</t>
  </si>
  <si>
    <t>Grimsby Live</t>
  </si>
  <si>
    <t>Guildford Dragon</t>
  </si>
  <si>
    <t>Gurn from the Nurn</t>
  </si>
  <si>
    <t>Hackney Citizen</t>
  </si>
  <si>
    <t>Hadleigh Nub News</t>
  </si>
  <si>
    <t>Hailsham News and Talk</t>
  </si>
  <si>
    <t>Halesowen Chronicle</t>
  </si>
  <si>
    <t>Hambleton Today</t>
  </si>
  <si>
    <t>Hammersmith Today</t>
  </si>
  <si>
    <t>Hampshire Live</t>
  </si>
  <si>
    <t>Hampstead and Highgate Express (Ham and High)</t>
  </si>
  <si>
    <t>Hanham and Longwell Green Voice</t>
  </si>
  <si>
    <t>Haringey Advertiser</t>
  </si>
  <si>
    <t>Harlow Guardian</t>
  </si>
  <si>
    <t>Harrow Informer</t>
  </si>
  <si>
    <t>Harrow Leader</t>
  </si>
  <si>
    <t>Harrow Observer</t>
  </si>
  <si>
    <t>Harrow Online</t>
  </si>
  <si>
    <t>Hartlepool Star</t>
  </si>
  <si>
    <t>Hastings Independent</t>
  </si>
  <si>
    <t>Hastings Online Times</t>
  </si>
  <si>
    <t>Hatfield Times</t>
  </si>
  <si>
    <t>Haverhill News</t>
  </si>
  <si>
    <t>Havering Yellow Advertiser (Romford)</t>
  </si>
  <si>
    <t>Heart Streatham</t>
  </si>
  <si>
    <t>Heartlands Voice</t>
  </si>
  <si>
    <t>Hebden Bridge Times</t>
  </si>
  <si>
    <t>Heckmondwike Herald</t>
  </si>
  <si>
    <t>Helston Nub News</t>
  </si>
  <si>
    <t xml:space="preserve">Herald Scotland  </t>
  </si>
  <si>
    <t>Herald Series</t>
  </si>
  <si>
    <t>Hertfordshire Mercury</t>
  </si>
  <si>
    <t>Herts Live</t>
  </si>
  <si>
    <t>Heswall Nub News</t>
  </si>
  <si>
    <t>Heywood and Middleton Guardian</t>
  </si>
  <si>
    <t>High Peak Courier</t>
  </si>
  <si>
    <t>Highdown Books</t>
  </si>
  <si>
    <t>Hillbers News Network</t>
  </si>
  <si>
    <t>Hillingdon Herald</t>
  </si>
  <si>
    <t>Hinckley Free Press</t>
  </si>
  <si>
    <t>Hitchin Nub News</t>
  </si>
  <si>
    <t>Holderness and Hornsea Gazette</t>
  </si>
  <si>
    <t>Holme Valley Review</t>
  </si>
  <si>
    <t>Honiton Nub News</t>
  </si>
  <si>
    <t>Horfield and Lockleaze Voice</t>
  </si>
  <si>
    <t>Hornsey Community News</t>
  </si>
  <si>
    <t>Horsham Advertiser</t>
  </si>
  <si>
    <t>Houghton Star</t>
  </si>
  <si>
    <t>Hounslow Borough Chronicle</t>
  </si>
  <si>
    <t>Hounslow Herald</t>
  </si>
  <si>
    <t>HU12 Online</t>
  </si>
  <si>
    <t>Hucknall Nub News</t>
  </si>
  <si>
    <t>Huddersfield District Chronicle</t>
  </si>
  <si>
    <t>Huddersfield Examiner</t>
  </si>
  <si>
    <t>Hull Live</t>
  </si>
  <si>
    <t>Huntly Express</t>
  </si>
  <si>
    <t>Hunts Post</t>
  </si>
  <si>
    <t>I Choose Birmingham</t>
  </si>
  <si>
    <t>Ilkeston Shopper</t>
  </si>
  <si>
    <t>Ilminster Press</t>
  </si>
  <si>
    <t xml:space="preserve">Impartial Reporter  </t>
  </si>
  <si>
    <t>In Common</t>
  </si>
  <si>
    <t>In Cumbria</t>
  </si>
  <si>
    <t>Inksplott</t>
  </si>
  <si>
    <t>Inside Croydon</t>
  </si>
  <si>
    <t>Inverurie Advertiser, The</t>
  </si>
  <si>
    <t>Ipswich Extra</t>
  </si>
  <si>
    <t>Irish Daily Mirror</t>
  </si>
  <si>
    <t>Irish Daily Star</t>
  </si>
  <si>
    <t>Irish News</t>
  </si>
  <si>
    <t>Island Echo</t>
  </si>
  <si>
    <t>Isle of Bute News</t>
  </si>
  <si>
    <t>Isle of Man Courier</t>
  </si>
  <si>
    <t>Isle of Man Examiner</t>
  </si>
  <si>
    <t>Isle of Man Today</t>
  </si>
  <si>
    <t>Isle of Thanet News</t>
  </si>
  <si>
    <t>Isle of Wight Observer</t>
  </si>
  <si>
    <t>Islington Citizen</t>
  </si>
  <si>
    <t>Jesmond Local</t>
  </si>
  <si>
    <t xml:space="preserve">KCW London </t>
  </si>
  <si>
    <t>Kempston Calling</t>
  </si>
  <si>
    <t>Kendal Now</t>
  </si>
  <si>
    <t>Kenilworth Nub News</t>
  </si>
  <si>
    <t>Kent and Sussex Courier</t>
  </si>
  <si>
    <t>Kent Bylines</t>
  </si>
  <si>
    <t>Kent Live</t>
  </si>
  <si>
    <t xml:space="preserve">Kent Messenger </t>
  </si>
  <si>
    <t>Kent Online</t>
  </si>
  <si>
    <t>Kentish Express Group</t>
  </si>
  <si>
    <t>Kentish Gazette Group</t>
  </si>
  <si>
    <t>Kerryman, The</t>
  </si>
  <si>
    <t>Keswick Reminder</t>
  </si>
  <si>
    <t>Kettering Citizen</t>
  </si>
  <si>
    <t>Keynsham Voice</t>
  </si>
  <si>
    <t xml:space="preserve">Kidderminster Shuttle  </t>
  </si>
  <si>
    <t>Kilburn Times</t>
  </si>
  <si>
    <t>Kings Lynn Citizen</t>
  </si>
  <si>
    <t>Kingston Nub News</t>
  </si>
  <si>
    <t>Kingswood Voice</t>
  </si>
  <si>
    <t>KM Extra (Messenger)</t>
  </si>
  <si>
    <t>Kyle Chronicle</t>
  </si>
  <si>
    <t>Lakeland Echo</t>
  </si>
  <si>
    <t>Lanark and Carluke Gazette</t>
  </si>
  <si>
    <t>Lanarkshire Extra</t>
  </si>
  <si>
    <t xml:space="preserve">Lancaster And Morecambe Citizen  </t>
  </si>
  <si>
    <t>Lancs Live</t>
  </si>
  <si>
    <t>Lang Toon Times</t>
  </si>
  <si>
    <t>Leamington and Mid Warwickshire Review</t>
  </si>
  <si>
    <t>Leeds Express</t>
  </si>
  <si>
    <t>Leeds Live</t>
  </si>
  <si>
    <t>Leek and Moorlands Echo</t>
  </si>
  <si>
    <t>Leek Nub News</t>
  </si>
  <si>
    <t>Leicester Citizen</t>
  </si>
  <si>
    <t>Leicester Stories</t>
  </si>
  <si>
    <t>Leicester Times</t>
  </si>
  <si>
    <t>Leicestershire Live</t>
  </si>
  <si>
    <t>Leigh Observer</t>
  </si>
  <si>
    <t>Leigh Times</t>
  </si>
  <si>
    <t>Leith Gazette</t>
  </si>
  <si>
    <t>Letchworth Nub News</t>
  </si>
  <si>
    <t>Leveller [Somerset]</t>
  </si>
  <si>
    <t>Lewes and South Coast Argus</t>
  </si>
  <si>
    <t>Lewes Eye</t>
  </si>
  <si>
    <t>Lewisham Ledger</t>
  </si>
  <si>
    <t>Lichfield and Burntwood Chronicle</t>
  </si>
  <si>
    <t>Lichfield Live</t>
  </si>
  <si>
    <t>Life Seeker</t>
  </si>
  <si>
    <t>Lincoln Reporter</t>
  </si>
  <si>
    <t>Lincolnite</t>
  </si>
  <si>
    <t>Lincolnshire Gazette</t>
  </si>
  <si>
    <t>Lincolnshire Live</t>
  </si>
  <si>
    <t>Linlithgow Gazette</t>
  </si>
  <si>
    <t>Liskeard Voice</t>
  </si>
  <si>
    <t>Liverpool Post</t>
  </si>
  <si>
    <t>Liverpool Reporter</t>
  </si>
  <si>
    <t>Liverpool World</t>
  </si>
  <si>
    <t>Llafar Bro</t>
  </si>
  <si>
    <t>Llais Aeron</t>
  </si>
  <si>
    <t>Llais Ardudwy</t>
  </si>
  <si>
    <t>Llais Cwmtawe</t>
  </si>
  <si>
    <t>Llais Ogwen</t>
  </si>
  <si>
    <t>Llandudno Nub News</t>
  </si>
  <si>
    <t>Llanelli Online</t>
  </si>
  <si>
    <t>Llanelli Standard</t>
  </si>
  <si>
    <t>Llanw Llyn</t>
  </si>
  <si>
    <t xml:space="preserve">Local Berkshire  </t>
  </si>
  <si>
    <t>Loch of Shining Waters</t>
  </si>
  <si>
    <t>Lochaber Life</t>
  </si>
  <si>
    <t>Lochaber Times</t>
  </si>
  <si>
    <t>Lochside Press</t>
  </si>
  <si>
    <t>London World</t>
  </si>
  <si>
    <t>Londra Gundem</t>
  </si>
  <si>
    <t>Longridge and Ribble Valley News and Advertiser</t>
  </si>
  <si>
    <t>Louth Citizen</t>
  </si>
  <si>
    <t>Love Ballymena</t>
  </si>
  <si>
    <t>Love Saltash</t>
  </si>
  <si>
    <t>Love Wapping</t>
  </si>
  <si>
    <t>Ludlow and Tenbury Wells Advertiser</t>
  </si>
  <si>
    <t>Lyme Online</t>
  </si>
  <si>
    <t>Mablethorpe and Sutton on Sea Leader</t>
  </si>
  <si>
    <t>Macclesfield Nub News</t>
  </si>
  <si>
    <t>Maghull Star</t>
  </si>
  <si>
    <t>Maidstone News</t>
  </si>
  <si>
    <t>Mail, The (Cumbria)</t>
  </si>
  <si>
    <t xml:space="preserve">Maldon and Burnham Standard  </t>
  </si>
  <si>
    <t>Maldon Nub News</t>
  </si>
  <si>
    <t>Manchester Meteor</t>
  </si>
  <si>
    <t>Manchester Metro News</t>
  </si>
  <si>
    <t>Manchester Mill</t>
  </si>
  <si>
    <t>Manchester Weekly News – Sale and Altrincham Edition</t>
  </si>
  <si>
    <t>Manchester Weekly News – Salford Edition</t>
  </si>
  <si>
    <t>Manchester Weekly News – South Manchester edition</t>
  </si>
  <si>
    <t>Manchester Weekly News – Stockport West and East Edition</t>
  </si>
  <si>
    <t>Manchester Weekly News – Stretford and Urmston Edition</t>
  </si>
  <si>
    <t>Manchester Weekly News – Tameside Edition</t>
  </si>
  <si>
    <t>Manchester Weekly News – Wilmslow Edition</t>
  </si>
  <si>
    <t>Manchester World</t>
  </si>
  <si>
    <t>Mansfield, Ashfield and Warsop News Journal</t>
  </si>
  <si>
    <t>Manx Independent</t>
  </si>
  <si>
    <t>Margate Mercury</t>
  </si>
  <si>
    <t>Market Harborough Mail</t>
  </si>
  <si>
    <t>Marlborough News</t>
  </si>
  <si>
    <t>Marlow Free Press</t>
  </si>
  <si>
    <t>Mayo Advertiser</t>
  </si>
  <si>
    <t>Mayorwatch</t>
  </si>
  <si>
    <t>Melksham Independent News</t>
  </si>
  <si>
    <t>Melton Citizen</t>
  </si>
  <si>
    <t>Meon Valley News</t>
  </si>
  <si>
    <t>Mersey Reporter</t>
  </si>
  <si>
    <t>Messenger, The (Bolton)</t>
  </si>
  <si>
    <t>Methodist Recorder</t>
  </si>
  <si>
    <t>Mid Cornwall Advertiser</t>
  </si>
  <si>
    <t>Mid Devon Advertiser</t>
  </si>
  <si>
    <t>Mid Devon Gazette</t>
  </si>
  <si>
    <t>Mid Devon Gazette (Tiverton Gazette)</t>
  </si>
  <si>
    <t>Mid Sussex Argus</t>
  </si>
  <si>
    <t>Mid Sussex Citizen</t>
  </si>
  <si>
    <t>Mid Sussex Gazette</t>
  </si>
  <si>
    <t>Mid Ulster Mail</t>
  </si>
  <si>
    <t>Middleton Guardian</t>
  </si>
  <si>
    <t>Midlothian View</t>
  </si>
  <si>
    <t>Midsomer Norton Nub News</t>
  </si>
  <si>
    <t>Mirfield Reporter</t>
  </si>
  <si>
    <t>Moffat News</t>
  </si>
  <si>
    <t>Monmouth Free Press</t>
  </si>
  <si>
    <t>Morecambe Visitor</t>
  </si>
  <si>
    <t>Morningside and Bruntsfield Gazette</t>
  </si>
  <si>
    <t>Mull and Iona Life</t>
  </si>
  <si>
    <t>Musselburgh News</t>
  </si>
  <si>
    <t>My Cardiff North</t>
  </si>
  <si>
    <t>My London</t>
  </si>
  <si>
    <t>My Newtown</t>
  </si>
  <si>
    <t>My Soho Times</t>
  </si>
  <si>
    <t>My Sutton Coldfield News</t>
  </si>
  <si>
    <t>My Turriff</t>
  </si>
  <si>
    <t>My Welshpool</t>
  </si>
  <si>
    <t>MyWigan</t>
  </si>
  <si>
    <t>Nailed - Belper Independent News</t>
  </si>
  <si>
    <t>Nantwich News</t>
  </si>
  <si>
    <t>Neath Guardian</t>
  </si>
  <si>
    <t>Nene Quirer</t>
  </si>
  <si>
    <t>Network Norfolk</t>
  </si>
  <si>
    <t xml:space="preserve">New Forest Post  </t>
  </si>
  <si>
    <t>New Ross Standard</t>
  </si>
  <si>
    <t>Newcastle Chronicle</t>
  </si>
  <si>
    <t>Newcastle Herald and Post</t>
  </si>
  <si>
    <t>Newcastle World</t>
  </si>
  <si>
    <t>Newent Forester</t>
  </si>
  <si>
    <t>Newport Advertiser</t>
  </si>
  <si>
    <t>Newquay Voice</t>
  </si>
  <si>
    <t>Newry.ie</t>
  </si>
  <si>
    <t>News Post Leader</t>
  </si>
  <si>
    <t>News Shopper</t>
  </si>
  <si>
    <t>News4Trafford</t>
  </si>
  <si>
    <t>Norfolk Live</t>
  </si>
  <si>
    <t>North Cornwall Advertiser</t>
  </si>
  <si>
    <t>North Devon Journal</t>
  </si>
  <si>
    <t>North Durham Advertiser</t>
  </si>
  <si>
    <t>North East Bylines</t>
  </si>
  <si>
    <t>North East Manchester Advertiser</t>
  </si>
  <si>
    <t>North Edinburgh Community News</t>
  </si>
  <si>
    <t>North Herts Comet</t>
  </si>
  <si>
    <t>North Liverpool Champion</t>
  </si>
  <si>
    <t>North Northants Journal</t>
  </si>
  <si>
    <t>North Star News</t>
  </si>
  <si>
    <t xml:space="preserve">North Wales Chronicle  </t>
  </si>
  <si>
    <t>North Wales Daily Post</t>
  </si>
  <si>
    <t>North.Wales</t>
  </si>
  <si>
    <t>Northants Live</t>
  </si>
  <si>
    <t>Northants on Sunday</t>
  </si>
  <si>
    <t>Norwich Advertiser</t>
  </si>
  <si>
    <t>Norwich Radical</t>
  </si>
  <si>
    <t>Nottinghamshire Live</t>
  </si>
  <si>
    <t>Now Then Magazine - Manchester</t>
  </si>
  <si>
    <t>Now Then Magazine - Sheffield</t>
  </si>
  <si>
    <t>Nuneaton News</t>
  </si>
  <si>
    <t>Nuneaton Telegraph</t>
  </si>
  <si>
    <t>Oakham Nub News</t>
  </si>
  <si>
    <t>Oggy Bloggy Ogwr</t>
  </si>
  <si>
    <t>Oldham Advertiser</t>
  </si>
  <si>
    <t>On London</t>
  </si>
  <si>
    <t>On The Wight</t>
  </si>
  <si>
    <t>Orkney News Ltd</t>
  </si>
  <si>
    <t>Orkney Today</t>
  </si>
  <si>
    <t>Ossett and Horbury Observer</t>
  </si>
  <si>
    <t>Oxfordshire Live</t>
  </si>
  <si>
    <t>Padiham Express</t>
  </si>
  <si>
    <t>Palmers Green Community</t>
  </si>
  <si>
    <t>Papur Bro Clonc</t>
  </si>
  <si>
    <t>Papur bro Llais</t>
  </si>
  <si>
    <t>Papur Fama</t>
  </si>
  <si>
    <t>Papur Menau</t>
  </si>
  <si>
    <t>Papur Pawb</t>
  </si>
  <si>
    <t>Papur y Cwm</t>
  </si>
  <si>
    <t>Pateley Bridge and Nidderdale Herald</t>
  </si>
  <si>
    <t>Peak Times</t>
  </si>
  <si>
    <t>Peckham Peculiar</t>
  </si>
  <si>
    <t>Peebles Times</t>
  </si>
  <si>
    <t>Penarth Nub News</t>
  </si>
  <si>
    <t>Penzance Voice</t>
  </si>
  <si>
    <t>Perth Gazette</t>
  </si>
  <si>
    <t>Peterborough Citizen</t>
  </si>
  <si>
    <t>Peterlee Mail</t>
  </si>
  <si>
    <t>Pink ‘Un</t>
  </si>
  <si>
    <t>Plus Gweunydd</t>
  </si>
  <si>
    <t>Plymouth Chronicle</t>
  </si>
  <si>
    <t>Plymouth Herald</t>
  </si>
  <si>
    <t>Plymouth Live</t>
  </si>
  <si>
    <t>Pontefract and Castleford Extra</t>
  </si>
  <si>
    <t>Pontypool Free Press</t>
  </si>
  <si>
    <t>Pontypridd and Llantrisant Observer</t>
  </si>
  <si>
    <t>Portsmouth News</t>
  </si>
  <si>
    <t>Portswood.Info</t>
  </si>
  <si>
    <t>Powys County Times</t>
  </si>
  <si>
    <t>Prescot News</t>
  </si>
  <si>
    <t>Prescot Reporter</t>
  </si>
  <si>
    <t>Prestwich Advertiser</t>
  </si>
  <si>
    <t>PRSD (People's Republic of South Devon)</t>
  </si>
  <si>
    <t>Putney SW15</t>
  </si>
  <si>
    <t>Radstock Nub News</t>
  </si>
  <si>
    <t>Ramsgate Recorder</t>
  </si>
  <si>
    <t>Rayleigh and Eastwood Times</t>
  </si>
  <si>
    <t>Reading Post</t>
  </si>
  <si>
    <t>Reading Today</t>
  </si>
  <si>
    <t xml:space="preserve">Redhill And Reigate Life  </t>
  </si>
  <si>
    <t>Reigate.uk</t>
  </si>
  <si>
    <t>Retford and Bawtry Guardian</t>
  </si>
  <si>
    <t>Rhiwbina Info</t>
  </si>
  <si>
    <t>Richmond Nub News</t>
  </si>
  <si>
    <t>Richmondshire Today</t>
  </si>
  <si>
    <t>Roath Cardiff</t>
  </si>
  <si>
    <t>Rochdale Online</t>
  </si>
  <si>
    <t>Roman Road, London</t>
  </si>
  <si>
    <t>Rotherham Record, The</t>
  </si>
  <si>
    <t>Rotherham Star</t>
  </si>
  <si>
    <t xml:space="preserve">Royal Borough Observer  </t>
  </si>
  <si>
    <t>Rugby and Lutterworth Observer</t>
  </si>
  <si>
    <t>Rye and Battle Observer</t>
  </si>
  <si>
    <t>Saddleworth Independent</t>
  </si>
  <si>
    <t>Saffron Walden Weekly News</t>
  </si>
  <si>
    <t>Salford Advertiser</t>
  </si>
  <si>
    <t>Salford Star</t>
  </si>
  <si>
    <t>Saltash Voice</t>
  </si>
  <si>
    <t>Sandbach Chronicle</t>
  </si>
  <si>
    <t>Sandbach Nub News</t>
  </si>
  <si>
    <t>Scarborough Evening News</t>
  </si>
  <si>
    <t>Scarborough Review</t>
  </si>
  <si>
    <t>Scottie Press</t>
  </si>
  <si>
    <t>Scottish Business Insider</t>
  </si>
  <si>
    <t>Seaham Star</t>
  </si>
  <si>
    <t>Seaton Nub News</t>
  </si>
  <si>
    <t>Selby Times</t>
  </si>
  <si>
    <t>Senedd Home</t>
  </si>
  <si>
    <t>Shaw, Crompton and Royton Correspondent</t>
  </si>
  <si>
    <t>Sheffield Journal</t>
  </si>
  <si>
    <t>Sheffield Tribune</t>
  </si>
  <si>
    <t>Sheffield Weekly Gazette</t>
  </si>
  <si>
    <t>Shepherds Bush W12</t>
  </si>
  <si>
    <t>Shepton Mallet Journal (Mid Somerset Series)</t>
  </si>
  <si>
    <t>Shepton Mallet Nub News</t>
  </si>
  <si>
    <t>Shepway Vox</t>
  </si>
  <si>
    <t>Sherburn Times</t>
  </si>
  <si>
    <t>Shildon and District Town Crier</t>
  </si>
  <si>
    <t>Shotley Peninsula Nub News</t>
  </si>
  <si>
    <t>Shropshire Live</t>
  </si>
  <si>
    <t>Sidmouth Nub News</t>
  </si>
  <si>
    <t>Sligo Champion, The</t>
  </si>
  <si>
    <t>Slough Midweek</t>
  </si>
  <si>
    <t>So Bedfordshire</t>
  </si>
  <si>
    <t>So Berkshire</t>
  </si>
  <si>
    <t>So Buckinghams</t>
  </si>
  <si>
    <t>So Buckinghamshire</t>
  </si>
  <si>
    <t>So Cambridgeshire</t>
  </si>
  <si>
    <t>So Cheshire</t>
  </si>
  <si>
    <t>So Derbyshire</t>
  </si>
  <si>
    <t>So Gloucestershire</t>
  </si>
  <si>
    <t>So Hampshire</t>
  </si>
  <si>
    <t>So Herefordshire</t>
  </si>
  <si>
    <t>So Hertfordshire</t>
  </si>
  <si>
    <t>So Lancashire</t>
  </si>
  <si>
    <t>So Leicestershire</t>
  </si>
  <si>
    <t>So Lincolnshire</t>
  </si>
  <si>
    <t>So Northamptonshire</t>
  </si>
  <si>
    <t>So Nottinghamshire</t>
  </si>
  <si>
    <t>So Oxfordshire</t>
  </si>
  <si>
    <t>So Shropshire</t>
  </si>
  <si>
    <t>So Staffordshire</t>
  </si>
  <si>
    <t>So Warwickshire</t>
  </si>
  <si>
    <t>So Wiltshire</t>
  </si>
  <si>
    <t>So Worcestershire</t>
  </si>
  <si>
    <t>So Yorkshire</t>
  </si>
  <si>
    <t>SoGlos</t>
  </si>
  <si>
    <t>Somerset Guardian (Mid Somerset Series)</t>
  </si>
  <si>
    <t>Somerset Live</t>
  </si>
  <si>
    <t>Somerset Standard and Guardian Series</t>
  </si>
  <si>
    <t>South Bristol Voice</t>
  </si>
  <si>
    <t>South Glos Post</t>
  </si>
  <si>
    <t>South Hams Gazette</t>
  </si>
  <si>
    <t>South Leeds Life</t>
  </si>
  <si>
    <t>South Leeds Observer</t>
  </si>
  <si>
    <t>South Liverpool Merseymart</t>
  </si>
  <si>
    <t>South London Press</t>
  </si>
  <si>
    <t>South Manchester Reporter</t>
  </si>
  <si>
    <t xml:space="preserve">South Rugby News </t>
  </si>
  <si>
    <t>South Tyne Star</t>
  </si>
  <si>
    <t>South West Durham News</t>
  </si>
  <si>
    <t xml:space="preserve">South West Farmer  </t>
  </si>
  <si>
    <t>South Wirral Standard</t>
  </si>
  <si>
    <t>South Worcester Voice</t>
  </si>
  <si>
    <t>South Yorkshire Times</t>
  </si>
  <si>
    <t>Southall Gazette</t>
  </si>
  <si>
    <t>Southport and Formby Champion</t>
  </si>
  <si>
    <t>Southport Reporter</t>
  </si>
  <si>
    <t>Southwell Advertiser</t>
  </si>
  <si>
    <t>Spalding Citizen</t>
  </si>
  <si>
    <t>Spalding Today</t>
  </si>
  <si>
    <t>Spennymoor News</t>
  </si>
  <si>
    <t>Spurtle</t>
  </si>
  <si>
    <t>St Albans Nub News</t>
  </si>
  <si>
    <t>St Andrews QV</t>
  </si>
  <si>
    <t>St Austell Voice</t>
  </si>
  <si>
    <t>St George and Redfield Voice</t>
  </si>
  <si>
    <t>St Helens Reporter</t>
  </si>
  <si>
    <t>St Margarets Community Website</t>
  </si>
  <si>
    <t>St Peter's Voice</t>
  </si>
  <si>
    <t>Staffordshire Live</t>
  </si>
  <si>
    <t>Staines Leader</t>
  </si>
  <si>
    <t>Stamford Citizen</t>
  </si>
  <si>
    <t>Stamford Nub News</t>
  </si>
  <si>
    <t>Stockton and Billingham Life</t>
  </si>
  <si>
    <t>Stoke Gifford Journal</t>
  </si>
  <si>
    <t>Stoke Nub News</t>
  </si>
  <si>
    <t>Stoke-on-Trent Live</t>
  </si>
  <si>
    <t>Stornoway Gazette</t>
  </si>
  <si>
    <t>Stratford Upon Avon Herald</t>
  </si>
  <si>
    <t>Strathkelvin Advertiser</t>
  </si>
  <si>
    <t>Street Nub News</t>
  </si>
  <si>
    <t>Stretford and Urmston Messenger</t>
  </si>
  <si>
    <t>Stroud Scene*</t>
  </si>
  <si>
    <t>Stroud Times</t>
  </si>
  <si>
    <t>Suffolk Live</t>
  </si>
  <si>
    <t>Suffolk News</t>
  </si>
  <si>
    <t>Sunday Herald, The (Glasgow)</t>
  </si>
  <si>
    <t>Sunday Life (Belfast)</t>
  </si>
  <si>
    <t>Sunday Mercury (Birmingham)</t>
  </si>
  <si>
    <t>Sunday Post (Dundee)</t>
  </si>
  <si>
    <t>Sunday Sun (Newcastle Upon Tyne)</t>
  </si>
  <si>
    <t>Sunday World</t>
  </si>
  <si>
    <t>Sunderland Star</t>
  </si>
  <si>
    <t>Surrey Advertiser</t>
  </si>
  <si>
    <t>Surrey Herald</t>
  </si>
  <si>
    <t xml:space="preserve">Surrey Mirror </t>
  </si>
  <si>
    <t>Sussex Bylines</t>
  </si>
  <si>
    <t>Sussex Express</t>
  </si>
  <si>
    <t>Sussex Live</t>
  </si>
  <si>
    <t>Sussex Living</t>
  </si>
  <si>
    <t>Sussex Local Magazine</t>
  </si>
  <si>
    <t>Swadlincote Nub News</t>
  </si>
  <si>
    <t xml:space="preserve">Swanage and Wareham Voice  </t>
  </si>
  <si>
    <t>Swansea Standard</t>
  </si>
  <si>
    <t xml:space="preserve">Swindon Advertiser  </t>
  </si>
  <si>
    <t>Tafod Elai</t>
  </si>
  <si>
    <t>Tameside Advertiser / Glossop Advertiser</t>
  </si>
  <si>
    <t>Tameside Correspondent</t>
  </si>
  <si>
    <t>Tamworth Herald Series</t>
  </si>
  <si>
    <t>Tandridge Independent</t>
  </si>
  <si>
    <t>Teddington Nub News</t>
  </si>
  <si>
    <t>Teesside – Evening Gazette</t>
  </si>
  <si>
    <t>Teesside Live</t>
  </si>
  <si>
    <t>Telford Live</t>
  </si>
  <si>
    <t xml:space="preserve">Tewkesbury Admag  </t>
  </si>
  <si>
    <t>Thanet Extra</t>
  </si>
  <si>
    <t>The Ambler</t>
  </si>
  <si>
    <t>The Angling Star</t>
  </si>
  <si>
    <t xml:space="preserve">The Argus  </t>
  </si>
  <si>
    <t>The Barnes Village Bugle</t>
  </si>
  <si>
    <t>The Bellman</t>
  </si>
  <si>
    <t>The Berwick Advertiser</t>
  </si>
  <si>
    <t>The Berwickshire News</t>
  </si>
  <si>
    <t>The Blackmore Vale</t>
  </si>
  <si>
    <t xml:space="preserve">The Bolton News  </t>
  </si>
  <si>
    <t>The Broadstairs Beacon</t>
  </si>
  <si>
    <t>The Camberwell Clarion</t>
  </si>
  <si>
    <t>The Canterbury Journal</t>
  </si>
  <si>
    <t>The Commuter Herald</t>
  </si>
  <si>
    <t>The Crawley News</t>
  </si>
  <si>
    <t>The Cumberland News / The News and Star</t>
  </si>
  <si>
    <t>The Derry News</t>
  </si>
  <si>
    <t>The Devon Week</t>
  </si>
  <si>
    <t>The Ems</t>
  </si>
  <si>
    <t>The Ferret</t>
  </si>
  <si>
    <t>The Flock</t>
  </si>
  <si>
    <t>The Galloway Gazette</t>
  </si>
  <si>
    <t>The Garstang Courier</t>
  </si>
  <si>
    <t>The Gazette</t>
  </si>
  <si>
    <t>The Glaswegian</t>
  </si>
  <si>
    <t>The Good Life Surbiton</t>
  </si>
  <si>
    <t>The Heathfield News</t>
  </si>
  <si>
    <t>The Hebrides</t>
  </si>
  <si>
    <t>The Herald, Plymouth (Plymouth Live)</t>
  </si>
  <si>
    <t>The Horrabridge Times</t>
  </si>
  <si>
    <t xml:space="preserve">The Hull Story </t>
  </si>
  <si>
    <t>The Ileach</t>
  </si>
  <si>
    <t>The Mail</t>
  </si>
  <si>
    <t>The Mead</t>
  </si>
  <si>
    <t xml:space="preserve">The Messenger  </t>
  </si>
  <si>
    <t>The Moorlander</t>
  </si>
  <si>
    <t>The New Blackmore Vale Magazine</t>
  </si>
  <si>
    <t xml:space="preserve">The Northern Farmer  </t>
  </si>
  <si>
    <t>The Oxford Whisperer</t>
  </si>
  <si>
    <t>The Pioneer Magazine- Aldridge Edition</t>
  </si>
  <si>
    <t>The Pioneer Magazine- Great Bar rEdition</t>
  </si>
  <si>
    <t>The Pioneer Magazine- Streetly Edition</t>
  </si>
  <si>
    <t>The Pioneer Magazine- Walsall Edition</t>
  </si>
  <si>
    <t>The Press (Barnet and Hendon)</t>
  </si>
  <si>
    <t>The Press and Journal, Aberdeen</t>
  </si>
  <si>
    <t xml:space="preserve">The Scottish Farmer  </t>
  </si>
  <si>
    <t>The Selebian</t>
  </si>
  <si>
    <t>The Stray Ferret</t>
  </si>
  <si>
    <t>The Thornton Heath Chronicle</t>
  </si>
  <si>
    <t>The Torrington Crier</t>
  </si>
  <si>
    <t>The Totnes Pulse</t>
  </si>
  <si>
    <t>The Week In</t>
  </si>
  <si>
    <t>The West Dorset Magazine</t>
  </si>
  <si>
    <t xml:space="preserve">The Westmorland Gazette  </t>
  </si>
  <si>
    <t>The Wharf (Canary Wharf)</t>
  </si>
  <si>
    <t>The Whitstable Whistler</t>
  </si>
  <si>
    <t>The Wick</t>
  </si>
  <si>
    <t xml:space="preserve">The Wiltshire Gazette and Herald  </t>
  </si>
  <si>
    <t>The Wokingham Paper</t>
  </si>
  <si>
    <t>The Wrexham and Flintshrire News</t>
  </si>
  <si>
    <t xml:space="preserve">This Is Lancashire  </t>
  </si>
  <si>
    <t>This is Local London</t>
  </si>
  <si>
    <t xml:space="preserve">This Is Oxfordshire  </t>
  </si>
  <si>
    <t xml:space="preserve">This is The West Country  </t>
  </si>
  <si>
    <t>This is Wiltshire</t>
  </si>
  <si>
    <t>Thornbury Voice</t>
  </si>
  <si>
    <t>Thorne Times</t>
  </si>
  <si>
    <t>Thurrock Nub News</t>
  </si>
  <si>
    <t>Times of Tonbridge</t>
  </si>
  <si>
    <t>Times Series</t>
  </si>
  <si>
    <t>Titchfield News</t>
  </si>
  <si>
    <t>Tiverton Gazette (Mid Devon Gazette Series)</t>
  </si>
  <si>
    <t>Todmorden News</t>
  </si>
  <si>
    <t>Tongwynlais.com</t>
  </si>
  <si>
    <t>Tooting Nub News</t>
  </si>
  <si>
    <t>Torquay Herald Express</t>
  </si>
  <si>
    <t>Totnes TQ9</t>
  </si>
  <si>
    <t>Tottenham Community Press / Haringey Community Press</t>
  </si>
  <si>
    <t>Town and Around</t>
  </si>
  <si>
    <t>Tring Today</t>
  </si>
  <si>
    <t>Truro Nub News</t>
  </si>
  <si>
    <t>Truro Packet</t>
  </si>
  <si>
    <t>Truro Voice</t>
  </si>
  <si>
    <t>Turriff Advertiser, The</t>
  </si>
  <si>
    <t>Twickenham Nub News</t>
  </si>
  <si>
    <t>Tyrone Herald</t>
  </si>
  <si>
    <t>Tyrone I</t>
  </si>
  <si>
    <t>Uckfield News</t>
  </si>
  <si>
    <t>Ulverston Now</t>
  </si>
  <si>
    <t>Uttoexeter Advertiser</t>
  </si>
  <si>
    <t>Uttoxeter Post and Times</t>
  </si>
  <si>
    <t>Vale Journal, The</t>
  </si>
  <si>
    <t xml:space="preserve">Voice  </t>
  </si>
  <si>
    <t>Voice Newspapers</t>
  </si>
  <si>
    <t>Waltham Forest Echo</t>
  </si>
  <si>
    <t>Waltham Forest Guardian (Your Local Guardian)</t>
  </si>
  <si>
    <t>Walthamstow Guardian (Your Local Guardian)</t>
  </si>
  <si>
    <t>Wandsworth SW18</t>
  </si>
  <si>
    <t>Wandsworth Times</t>
  </si>
  <si>
    <t>Wantage Herald</t>
  </si>
  <si>
    <t>Warwick Nub News</t>
  </si>
  <si>
    <t>Warwickshire Live</t>
  </si>
  <si>
    <t>Warwickshire Telegraph</t>
  </si>
  <si>
    <t>We Are Barnsley</t>
  </si>
  <si>
    <t>We Are Cardiff</t>
  </si>
  <si>
    <t>We Are Chester</t>
  </si>
  <si>
    <t xml:space="preserve">We Are Voice  </t>
  </si>
  <si>
    <t>Wells Journal (Mid Somerset Series)</t>
  </si>
  <si>
    <t>Wells Nub News</t>
  </si>
  <si>
    <t>Wells Voice</t>
  </si>
  <si>
    <t>Wendover News</t>
  </si>
  <si>
    <t>West Bridgeford Wire</t>
  </si>
  <si>
    <t>West Briton</t>
  </si>
  <si>
    <t>West Country Bylines</t>
  </si>
  <si>
    <t>West Cumberland Times Star</t>
  </si>
  <si>
    <t>West England Bylines</t>
  </si>
  <si>
    <t>West Essex Guardian</t>
  </si>
  <si>
    <t>West Lancashire Champion</t>
  </si>
  <si>
    <t>West Leeds Dispatch</t>
  </si>
  <si>
    <t>West Suffolk Mercury</t>
  </si>
  <si>
    <t>West Wales Chronicle</t>
  </si>
  <si>
    <t>Western Daily Press</t>
  </si>
  <si>
    <t>Western Gazette</t>
  </si>
  <si>
    <t>Westminster Extra</t>
  </si>
  <si>
    <t>Weston-Super-Mare Live</t>
  </si>
  <si>
    <t>Wexford People</t>
  </si>
  <si>
    <t>Wharf Life</t>
  </si>
  <si>
    <t>White Horse News</t>
  </si>
  <si>
    <t>Whitley Bay News Guardian</t>
  </si>
  <si>
    <t>Wicklow People</t>
  </si>
  <si>
    <t>Wigan Post</t>
  </si>
  <si>
    <t>Willesden and Brent Times</t>
  </si>
  <si>
    <t>Wilmslow Express</t>
  </si>
  <si>
    <t>Wilmslow Nub News</t>
  </si>
  <si>
    <t>Wiltshire 999S</t>
  </si>
  <si>
    <t xml:space="preserve">Wiltshire Business Online  </t>
  </si>
  <si>
    <t>Wiltshire Live</t>
  </si>
  <si>
    <t>Wimbledon Guardian / Times</t>
  </si>
  <si>
    <t>Wimbledon SW19</t>
  </si>
  <si>
    <t>Windsor Express</t>
  </si>
  <si>
    <t>Winsford and Middlewich Guardian</t>
  </si>
  <si>
    <t>Wirksworth Community Newsletter</t>
  </si>
  <si>
    <t>Woking Advertiser</t>
  </si>
  <si>
    <t>Worcestershire Live (web only)</t>
  </si>
  <si>
    <t>Worthing Argus</t>
  </si>
  <si>
    <t>Worthing Journal</t>
  </si>
  <si>
    <t>Wotton Times</t>
  </si>
  <si>
    <t>Wrexham Dotcom Ltd</t>
  </si>
  <si>
    <t>Wycombe Today</t>
  </si>
  <si>
    <t>Wymondham and Attleborough Mercury</t>
  </si>
  <si>
    <t>Wythenshawe Reporter</t>
  </si>
  <si>
    <t>Y Bigwn</t>
  </si>
  <si>
    <t>Y Blewyn Glas</t>
  </si>
  <si>
    <t>Y Cardi Bach</t>
  </si>
  <si>
    <t>Y Dinesydd</t>
  </si>
  <si>
    <t>Y Ffynnon</t>
  </si>
  <si>
    <t>Y Gambo</t>
  </si>
  <si>
    <t>Y Glorian</t>
  </si>
  <si>
    <t>Y Lien Gwyn</t>
  </si>
  <si>
    <t>Y Tincer</t>
  </si>
  <si>
    <t>Yarmouth Advertiser</t>
  </si>
  <si>
    <t>Yate and Sodbury Voice</t>
  </si>
  <si>
    <t>Yellow Advertiser (Online Only)</t>
  </si>
  <si>
    <t xml:space="preserve">Yeovil Express  </t>
  </si>
  <si>
    <t>Yeovil Press</t>
  </si>
  <si>
    <t>York Mix</t>
  </si>
  <si>
    <t xml:space="preserve">York Press  </t>
  </si>
  <si>
    <t>Yorkshire Bylines</t>
  </si>
  <si>
    <t>Yorkshire Live</t>
  </si>
  <si>
    <t>Yorkshire Post</t>
  </si>
  <si>
    <t>Yorkshire Reporter</t>
  </si>
  <si>
    <t xml:space="preserve">Your Local Guardian  </t>
  </si>
  <si>
    <t>Your Local Voice</t>
  </si>
  <si>
    <t>Central Fife Times and Advertiser</t>
  </si>
  <si>
    <t>Cumnock Chronicle and Muirkirk Advertiser</t>
  </si>
  <si>
    <t>STATUS</t>
  </si>
  <si>
    <t>DC Thomson and Company Ltd</t>
  </si>
  <si>
    <t>Closed</t>
  </si>
  <si>
    <t>Newsquest Plc</t>
  </si>
  <si>
    <t>In PINF? (long)</t>
  </si>
  <si>
    <t>Print and online</t>
  </si>
  <si>
    <t>Online only</t>
  </si>
  <si>
    <t>Surrey Live</t>
  </si>
  <si>
    <t>The Herald Series (Abingdon)</t>
  </si>
  <si>
    <t>Alloa and Hillfoots Advertiser</t>
  </si>
  <si>
    <t>Bearsden and Milngavie Extra</t>
  </si>
  <si>
    <t>Braintree and Witham Times</t>
  </si>
  <si>
    <t>Brent and Wembley Leader</t>
  </si>
  <si>
    <t>Bridlington Gazette and Herald</t>
  </si>
  <si>
    <t>Bude and Beyond</t>
  </si>
  <si>
    <t>CandB News</t>
  </si>
  <si>
    <t>Carnoustie Guide and Gazette</t>
  </si>
  <si>
    <t xml:space="preserve">Champion Aintree and Maghull </t>
  </si>
  <si>
    <t>Champion Crosby and Litherland</t>
  </si>
  <si>
    <t>Chelmsford and Mid Essex Times</t>
  </si>
  <si>
    <t>Cranfield and Marston Vale Chronicle</t>
  </si>
  <si>
    <t>Docklands and East London Advertiser</t>
  </si>
  <si>
    <t>Edinburgh and Lothian Herald and Post</t>
  </si>
  <si>
    <t>Epsom and Ewell Times</t>
  </si>
  <si>
    <t>Falmouth and Penryn Packet (The Packet Series)</t>
  </si>
  <si>
    <t>Fleetwood Weekly News and Chronicle</t>
  </si>
  <si>
    <t>Fulham and Hammersmith Chronicle</t>
  </si>
  <si>
    <t>Gosport and Fareham Globe</t>
  </si>
  <si>
    <t>Harrow and Wembley Observer</t>
  </si>
  <si>
    <t>Harwich and Manningtree Standard</t>
  </si>
  <si>
    <t>Headingley, Armley and Meanwood Weekly News</t>
  </si>
  <si>
    <t>Henleaze and Westbury Voice</t>
  </si>
  <si>
    <t>Histon and Impington Hub</t>
  </si>
  <si>
    <t>Hounslow, Chiswick and Whitton Informer</t>
  </si>
  <si>
    <t>Ilford and Redbridge Yellow Advertiser</t>
  </si>
  <si>
    <t>Kensington and Chelsea Informer</t>
  </si>
  <si>
    <t>Kensington and Chelsea Times</t>
  </si>
  <si>
    <t>Lewisham and Greenwich Mercury</t>
  </si>
  <si>
    <t>Luton Herald and Post</t>
  </si>
  <si>
    <t>Malton and Pickering Mercury</t>
  </si>
  <si>
    <t>Midsomer Norton and Radstock Journal</t>
  </si>
  <si>
    <t>Mitcham, Morden and Wimbledon Post</t>
  </si>
  <si>
    <t>Morley Observer and Advertiser</t>
  </si>
  <si>
    <t xml:space="preserve">Pevensey Bay Life and Journal </t>
  </si>
  <si>
    <t>Rhyl Prestatyn and Abergele Journal</t>
  </si>
  <si>
    <t>South Molton and District News</t>
  </si>
  <si>
    <t>Star and Crescent, Portsmouth</t>
  </si>
  <si>
    <t>Streatham, Clapham and West Norwood Post</t>
  </si>
  <si>
    <t>Sutton and Croydon Guardian</t>
  </si>
  <si>
    <t>Sutton and Epsom Post</t>
  </si>
  <si>
    <t>The Banbury and District Review</t>
  </si>
  <si>
    <t>The Epworth Bells and Crowle Advertiser</t>
  </si>
  <si>
    <t>Thorne and District Gazette</t>
  </si>
  <si>
    <t>Uxbridge and Hillingdon Leader</t>
  </si>
  <si>
    <t>Welwyn and Hatfield Times</t>
  </si>
  <si>
    <t>Yorkshire Gazette and Herald</t>
  </si>
  <si>
    <t>Not incorporated</t>
  </si>
  <si>
    <t>I think this is just part of the FreePress series and not it's own outlet</t>
  </si>
  <si>
    <t>Principal purpose? Not sure this is news - more a community mag</t>
  </si>
  <si>
    <t>Part of Bucks Free Press Series</t>
  </si>
  <si>
    <t>Don't map this - Primary purpose it not publishing news</t>
  </si>
  <si>
    <t xml:space="preserve">Not currently a newsite </t>
  </si>
  <si>
    <t xml:space="preserve">Not incorporated. More of a blog. </t>
  </si>
  <si>
    <t>Who owns them? Pops media?</t>
  </si>
  <si>
    <t xml:space="preserve"> (London SE1 community website)</t>
  </si>
  <si>
    <t>Basildon Standard and Recorder searches are rediredted to Echo page which is part of the Essex Echo</t>
  </si>
  <si>
    <t>Closed?</t>
  </si>
  <si>
    <t xml:space="preserve">Closed </t>
  </si>
  <si>
    <t>Details above - don't map</t>
  </si>
  <si>
    <t>More of a marketing/events space rather than having news as primary purpose</t>
  </si>
  <si>
    <t>Titles merged</t>
  </si>
  <si>
    <t>Closed? No posts for 2 years</t>
  </si>
  <si>
    <t>Closed? Can't find any info on this title</t>
  </si>
  <si>
    <t>Part of Devon Live - I don't thinl the paper exists anymore as it's own organisation</t>
  </si>
  <si>
    <t>Now part of Suffolk News</t>
  </si>
  <si>
    <t>Halifx Courier now covers this area</t>
  </si>
  <si>
    <t>Now part of the Falmouth Packet series</t>
  </si>
  <si>
    <t>No articles since July 22</t>
  </si>
  <si>
    <t>Active</t>
  </si>
  <si>
    <t>This redirects to the Scotsman (their fb page also just reshares content)</t>
  </si>
  <si>
    <t>There are a *lot* of district councils here - so not currently represented on the map</t>
  </si>
  <si>
    <t>DUPLICATE OF CELL A318</t>
  </si>
  <si>
    <t>Asked to be removed, closing soon (July 2023)</t>
  </si>
  <si>
    <t xml:space="preserve">Part of the Free Press Series </t>
  </si>
  <si>
    <t>These are no longer separate titles and just sub sections of the Express and Star series: https://www.expressandstar.com</t>
  </si>
  <si>
    <t>Lacking a news function currently</t>
  </si>
  <si>
    <t>Clapham lies across 2 LADs</t>
  </si>
  <si>
    <t>Temporarily Closed - no recent activity on Twitter and very little on FB?</t>
  </si>
  <si>
    <t>Details under 'Tamworth Herald'</t>
  </si>
  <si>
    <t>These are community mags directed towards local business and charities rather than news sites</t>
  </si>
  <si>
    <t>Closed in late 2022</t>
  </si>
  <si>
    <t>NO FB posts since Nov 22</t>
  </si>
  <si>
    <t>Website for a number of local Reach PLC titles</t>
  </si>
  <si>
    <t>Part of mid-Devon Gazette</t>
  </si>
  <si>
    <t>Can't find registered address</t>
  </si>
  <si>
    <t>See Sutton and Croydon Guardian</t>
  </si>
  <si>
    <t>See Bournemouth Daily Echo!</t>
  </si>
  <si>
    <t>Seems to just be re-posting national news stories from The Scotsman on their FB page. No recent Twitter activity</t>
  </si>
  <si>
    <t>Just an online platform for numerous local publiocations</t>
  </si>
  <si>
    <t>No posts since Nov 22 - check this title again</t>
  </si>
  <si>
    <t>No post since July 2022</t>
  </si>
  <si>
    <t>Founder died 2022</t>
  </si>
  <si>
    <t>Same as above 'Docklands and East London Advertiser</t>
  </si>
  <si>
    <t>Can't find record of this</t>
  </si>
  <si>
    <t>Part of Bedford Bulletin now</t>
  </si>
  <si>
    <t>Part of The Echo</t>
  </si>
  <si>
    <t xml:space="preserve">No address or registered company no on website! </t>
  </si>
  <si>
    <t>Part of The Chester Standard</t>
  </si>
  <si>
    <t>Primary purpose is not news although it does have news content</t>
  </si>
  <si>
    <t xml:space="preserve">Not Incorporated </t>
  </si>
  <si>
    <t>Details under Essex Echo</t>
  </si>
  <si>
    <t>Part of Colchester Gazette</t>
  </si>
  <si>
    <t>Online site for Essex Chronicle</t>
  </si>
  <si>
    <t>Not incorporated? Can't find at CH</t>
  </si>
  <si>
    <t>The Packet series has multiple titles across Cornwall but I don't think they are individual papers anymore</t>
  </si>
  <si>
    <t>Not local news</t>
  </si>
  <si>
    <t>News email service that is part of Mersyside repoerter</t>
  </si>
  <si>
    <t>See Abergavenny free press for details</t>
  </si>
  <si>
    <t>Part of Chester Standard</t>
  </si>
  <si>
    <t>Repost LDR content once a month on FB</t>
  </si>
  <si>
    <t>Part of Gloucestshire Gazette</t>
  </si>
  <si>
    <t>Website domain for Surrey advertiser</t>
  </si>
  <si>
    <t>Online news site for the Citizen and Echo</t>
  </si>
  <si>
    <t>Not many recent posts and I don't think it's incorporated</t>
  </si>
  <si>
    <t>News Shopper series no longer has this title in portfolio</t>
  </si>
  <si>
    <t>Online platform for Grimsby Telegraph and Scunthorpe Telegraph</t>
  </si>
  <si>
    <t xml:space="preserve">Not incorporated </t>
  </si>
  <si>
    <t>Part of Sheffield Star</t>
  </si>
  <si>
    <t>Details later under Welwyn and Hatfield Times</t>
  </si>
  <si>
    <t>National</t>
  </si>
  <si>
    <t>Part of Hertfordshire Mercury</t>
  </si>
  <si>
    <t>No posts since July 2022</t>
  </si>
  <si>
    <t>No recent publications</t>
  </si>
  <si>
    <t>Website for Hull Daily Mail</t>
  </si>
  <si>
    <t>No news posts since 09.22</t>
  </si>
  <si>
    <t>National and not UK</t>
  </si>
  <si>
    <t>Isle of Man not in the UK</t>
  </si>
  <si>
    <t>Online website for range of kent-based publications</t>
  </si>
  <si>
    <t>Irish</t>
  </si>
  <si>
    <t>KM Messenger details above</t>
  </si>
  <si>
    <t>Details below under 'Carluke Gazette'</t>
  </si>
  <si>
    <t>?</t>
  </si>
  <si>
    <t>Currently on hiatus</t>
  </si>
  <si>
    <t>! article a month - not regular enough</t>
  </si>
  <si>
    <t>Online platform for Leicester Mercury</t>
  </si>
  <si>
    <t>Now part of the Wigan Journal</t>
  </si>
  <si>
    <t>Details under The Brighton Argus</t>
  </si>
  <si>
    <t xml:space="preserve">Not regular enough </t>
  </si>
  <si>
    <t>Primary focus not news</t>
  </si>
  <si>
    <t xml:space="preserve">Site takes you to The Lincolnite </t>
  </si>
  <si>
    <t>Historical archive, not news website</t>
  </si>
  <si>
    <t>Online website for Lincolnshire Echo and others</t>
  </si>
  <si>
    <t>Part of Falkirk Herald</t>
  </si>
  <si>
    <t>Radio station</t>
  </si>
  <si>
    <t xml:space="preserve">Not incorporated? </t>
  </si>
  <si>
    <t>Can't find anything on this</t>
  </si>
  <si>
    <t>Part of the Oban Times</t>
  </si>
  <si>
    <t>Not local</t>
  </si>
  <si>
    <t>I think this has closed - pretty irregular posts on Facebook</t>
  </si>
  <si>
    <t>Part of East End Enquirer</t>
  </si>
  <si>
    <t>Same as above</t>
  </si>
  <si>
    <t>Consolidated as Maldon Standard online</t>
  </si>
  <si>
    <t>Not sure this exists anymore - or perhaps a subsidary of The Metro</t>
  </si>
  <si>
    <t>These are all subsidarys of Manchester Evening News - not separate entities</t>
  </si>
  <si>
    <t>Details above under 'Harborough Mail'</t>
  </si>
  <si>
    <t>Part of Bucks Free Press</t>
  </si>
  <si>
    <t>No posts since 2021</t>
  </si>
  <si>
    <t>Part of Melton Times</t>
  </si>
  <si>
    <t>Part of above title</t>
  </si>
  <si>
    <t>Not local - covers methodist issues</t>
  </si>
  <si>
    <t>Covered already as Brighton Argus</t>
  </si>
  <si>
    <t>Closed / part of Mid Sussex Times</t>
  </si>
  <si>
    <t>Mapped below as Winsford and Middlewich Guardian</t>
  </si>
  <si>
    <t>Details above under Annandale Herald and Moffat News</t>
  </si>
  <si>
    <t>Part of Free Press series - details above</t>
  </si>
  <si>
    <t>Part of the Lancaser Guardian</t>
  </si>
  <si>
    <t>Can't find any additions since Autumn 2022</t>
  </si>
  <si>
    <t>No tweets since july 22 and not much on website</t>
  </si>
  <si>
    <t>Part of Manchester Evening News</t>
  </si>
  <si>
    <t>Sporadically re-shares Daily Echo stuff</t>
  </si>
  <si>
    <t>News Shopper a series of papers - details of individual titles are in th database</t>
  </si>
  <si>
    <t>Part of Northern Echo now</t>
  </si>
  <si>
    <t>Part of Northamptonshire Telegraph</t>
  </si>
  <si>
    <t>Part of Norwich Evening News</t>
  </si>
  <si>
    <t>Onine platform for Nott Post</t>
  </si>
  <si>
    <t>Content comes from Coventry Telegraph</t>
  </si>
  <si>
    <t>Part of Burnley express</t>
  </si>
  <si>
    <t>Closed? No posts since October 2022</t>
  </si>
  <si>
    <t>Straddles 2 LADS</t>
  </si>
  <si>
    <t>Online platform for Plymouth Herald</t>
  </si>
  <si>
    <t>Part of the Free Press series</t>
  </si>
  <si>
    <t>Now Berkshire Live</t>
  </si>
  <si>
    <t>Part of Worksop Guardian</t>
  </si>
  <si>
    <t>Website takes you throught to Rotherham Advertiser</t>
  </si>
  <si>
    <t>Mapped above under Liskeard Voice</t>
  </si>
  <si>
    <t>Part of Chronicle Series - no recent tweets</t>
  </si>
  <si>
    <t>Business news not local news</t>
  </si>
  <si>
    <t>Linked to Manchester Mill and Liverpool Post/</t>
  </si>
  <si>
    <t>Mid Somerset Gazette details above</t>
  </si>
  <si>
    <t>Forthcoming</t>
  </si>
  <si>
    <t>Online platform for various publications</t>
  </si>
  <si>
    <t>Not Somerset Guardian and Frome Standard - both titles detailed above</t>
  </si>
  <si>
    <t>Publisher, not an outlet</t>
  </si>
  <si>
    <t>Farming news, not local news</t>
  </si>
  <si>
    <t>Rebranded to Ellsemere Port and Neston Standard</t>
  </si>
  <si>
    <t>Collectively as The Gazette with West Ealing, Hanwell, Acton, Greenford, Northolt, Southall, Fulham, Hammersmith, Kensington, Chelsea and Westminster</t>
  </si>
  <si>
    <t>Now part of Newark Advertiser</t>
  </si>
  <si>
    <t>Online site for Spalding Guardian and Lincolnshire Free Press</t>
  </si>
  <si>
    <t>Details below under 'Broughton Spurtle'</t>
  </si>
  <si>
    <t>Can't access website</t>
  </si>
  <si>
    <t xml:space="preserve">Closed? </t>
  </si>
  <si>
    <t>Temporarily Closed</t>
  </si>
  <si>
    <t>Rolled into St Helens Star</t>
  </si>
  <si>
    <t>Online platform for Staffordshire Newsletter</t>
  </si>
  <si>
    <t>Online platform for The Sentinel</t>
  </si>
  <si>
    <t>Not included as no registered company (Stroud is E07000082)</t>
  </si>
  <si>
    <t>Details above under Belfast Telegraph</t>
  </si>
  <si>
    <t>Rolled into other local Reach PLC titles</t>
  </si>
  <si>
    <t>Not really news</t>
  </si>
  <si>
    <t>Not incorporated? Can't find on Companies House</t>
  </si>
  <si>
    <t>Online platform for other Reach PLC titles</t>
  </si>
  <si>
    <t>No news articles since Feb23</t>
  </si>
  <si>
    <t>Covered already as Brighton and Hove Argus</t>
  </si>
  <si>
    <t>FB group just reshares national content</t>
  </si>
  <si>
    <t>Don't think this is incorporated</t>
  </si>
  <si>
    <t>Unsure what this is?</t>
  </si>
  <si>
    <t>Not really local - don't map</t>
  </si>
  <si>
    <t>Mapped above as Plymouth Herald</t>
  </si>
  <si>
    <t>Mapped above: North West Evening Mail (The Mail)</t>
  </si>
  <si>
    <t>Farming News, not local</t>
  </si>
  <si>
    <t>Very irregular news - twice a year</t>
  </si>
  <si>
    <t>Mapped above as Press and Journal</t>
  </si>
  <si>
    <t>Farming news</t>
  </si>
  <si>
    <t>Not incoporated</t>
  </si>
  <si>
    <t>Details above under Cumberland and Westmorland Gazette</t>
  </si>
  <si>
    <t>Wrexham Leader and Flintshire Leader details are elsewhere</t>
  </si>
  <si>
    <t>Rolled into Lancashire Telegraph</t>
  </si>
  <si>
    <t>Rolled into Somerset County Gazzette</t>
  </si>
  <si>
    <t>Rolled into Doncaster Gazzette</t>
  </si>
  <si>
    <t>Primary purpose? Not incorporated</t>
  </si>
  <si>
    <t>Details above - Mid Devon Gazette</t>
  </si>
  <si>
    <t>Not publishing news currently - dedicated to art and history of local area</t>
  </si>
  <si>
    <t>I think its closed- very irregular tweets</t>
  </si>
  <si>
    <t>Part of Falmouth Packet</t>
  </si>
  <si>
    <t>Rolled into Uxbridge Gazette</t>
  </si>
  <si>
    <t>I think this has closed - can't find any real presence online</t>
  </si>
  <si>
    <t>Not sure what this is</t>
  </si>
  <si>
    <t>Name for a collection of local papers</t>
  </si>
  <si>
    <t>Details above as East London and West Essex Guaridan Series</t>
  </si>
  <si>
    <t>Details above as Waltham Forest Echo</t>
  </si>
  <si>
    <t>Rolled into Wandsworth Times</t>
  </si>
  <si>
    <t>Part of the Herald Series, not it's own outlet</t>
  </si>
  <si>
    <t>Rolled into Coventry Telegraph</t>
  </si>
  <si>
    <t>Not posts since December 22</t>
  </si>
  <si>
    <t>Primary purpose - Local business promotion mag</t>
  </si>
  <si>
    <t>No tweets since 2020</t>
  </si>
  <si>
    <t>Details above as Times and Star</t>
  </si>
  <si>
    <t>Details under East London Guardian</t>
  </si>
  <si>
    <t>Rolled into Northumberland Gazette</t>
  </si>
  <si>
    <t>Details under Brent and Kilburn Times</t>
  </si>
  <si>
    <t>Repeat of below</t>
  </si>
  <si>
    <t>Online platform for Reach PLC titles for local news</t>
  </si>
  <si>
    <t>Part of the Brighton Argus - not own title</t>
  </si>
  <si>
    <t>Not incorporated - can't find company details</t>
  </si>
  <si>
    <t>No posts since Sept 22</t>
  </si>
  <si>
    <t>Not incorporated?</t>
  </si>
  <si>
    <t>Principal purpose? Seems to be a photography marketing site</t>
  </si>
  <si>
    <t>In MRC original</t>
  </si>
  <si>
    <t>Yes</t>
  </si>
  <si>
    <t>No</t>
  </si>
  <si>
    <t>Flyover Media C.I.C</t>
  </si>
  <si>
    <t>NEIGHBOUR NET LIMITED</t>
  </si>
  <si>
    <t xml:space="preserve">Nub News Limited </t>
  </si>
  <si>
    <t>National World Plc</t>
  </si>
  <si>
    <t>MMK Media Ltd</t>
  </si>
  <si>
    <t>Ealing Council</t>
  </si>
  <si>
    <t>RF Media &amp; Publishing Ltd</t>
  </si>
  <si>
    <t>Highland News and Media Ltd</t>
  </si>
  <si>
    <t>Nub News Limited</t>
  </si>
  <si>
    <t>Regional Media Group Ltd</t>
  </si>
  <si>
    <t>South West Durham News CIC</t>
  </si>
  <si>
    <t>Iliffe Media Ltd</t>
  </si>
  <si>
    <t>Voice Press Ltd</t>
  </si>
  <si>
    <t>North Bristol Press</t>
  </si>
  <si>
    <t>Drawing Board Productions</t>
  </si>
  <si>
    <t>Echo Media Group Ltd</t>
  </si>
  <si>
    <t>BRIGHTON AND HOVE NEWS LTD</t>
  </si>
  <si>
    <t>Brixton Media CIC</t>
  </si>
  <si>
    <t>THE CURRIE AND BALERNO NEWS</t>
  </si>
  <si>
    <t>Carmarthenshire News Ltd</t>
  </si>
  <si>
    <t>Red Brand Media</t>
  </si>
  <si>
    <t>IGNORE</t>
  </si>
  <si>
    <t>Clydesider Creative Ltd</t>
  </si>
  <si>
    <t>Cornish Stuff Ltd</t>
  </si>
  <si>
    <t>Cornwall Reports Ltd</t>
  </si>
  <si>
    <t xml:space="preserve">Iconic Media </t>
  </si>
  <si>
    <t xml:space="preserve">Crab Publishing </t>
  </si>
  <si>
    <t>ICNN Hyperlocals</t>
  </si>
  <si>
    <t>Barrnon Media Ltd</t>
  </si>
  <si>
    <t>Cwmbran Media Ltd</t>
  </si>
  <si>
    <t>Wrexham Dot Com Ltd</t>
  </si>
  <si>
    <t>Dorset Eye Ltd</t>
  </si>
  <si>
    <t>Down News Ltd</t>
  </si>
  <si>
    <t>HNS Publishing</t>
  </si>
  <si>
    <t>Epsom and Ewell Times Ltd</t>
  </si>
  <si>
    <t>Chronicle Publications Ltd</t>
  </si>
  <si>
    <t>Unknown</t>
  </si>
  <si>
    <t>Fitzrovia Community Newspaper Group</t>
  </si>
  <si>
    <t>Moray Media</t>
  </si>
  <si>
    <t>Wiltshire Publications Ltd</t>
  </si>
  <si>
    <t>Make Some Noise Communications Ltd</t>
  </si>
  <si>
    <t>Glamorgan Star Ltd</t>
  </si>
  <si>
    <t>GOSPORT GLOBE COMMUNITY PUBLICATIONS C.I.C</t>
  </si>
  <si>
    <t>Pioneer Publishing Ltd</t>
  </si>
  <si>
    <t>Hartlepool Life Ltd</t>
  </si>
  <si>
    <t>Brunel University</t>
  </si>
  <si>
    <t>Histon &amp; Impington Communications CIC</t>
  </si>
  <si>
    <t>Birmingham Publishing Group Ltd</t>
  </si>
  <si>
    <t>In Common Southampton Ltd</t>
  </si>
  <si>
    <t>The Irish News Ltd</t>
  </si>
  <si>
    <t>Island Echo Ltd</t>
  </si>
  <si>
    <t>IW Observer Ltd</t>
  </si>
  <si>
    <t>Jesmond Local Ltd</t>
  </si>
  <si>
    <t>Rosetta Publishing Ltd</t>
  </si>
  <si>
    <t>Kensington &amp; Chelsea Times Ltd</t>
  </si>
  <si>
    <t>Carn Bren Publishing Ltd</t>
  </si>
  <si>
    <t>Pukaar News UK Ltd</t>
  </si>
  <si>
    <t>Even Handed Licensing Ltd</t>
  </si>
  <si>
    <t>NEW MILTON NEWS AND MEDIA LTD</t>
  </si>
  <si>
    <t>Baylis Community Media CIC</t>
  </si>
  <si>
    <t>Brightside Publishing</t>
  </si>
  <si>
    <t>MAYORWATCH PUBLICATIONS LIMITED</t>
  </si>
  <si>
    <t>PBT Media Relations Ltd</t>
  </si>
  <si>
    <t>Pigeon Penguin</t>
  </si>
  <si>
    <t>Network Norwich</t>
  </si>
  <si>
    <t>Clear Sky Publishing Ltd</t>
  </si>
  <si>
    <t>Opus Independents Ltd</t>
  </si>
  <si>
    <t>Cornerstone Vision</t>
  </si>
  <si>
    <t xml:space="preserve">The Wokingham Paper Ltd </t>
  </si>
  <si>
    <t>Social Streets CIC</t>
  </si>
  <si>
    <t>Shetland News Online Ltd</t>
  </si>
  <si>
    <t>So Counties Ltd</t>
  </si>
  <si>
    <t>South Bristol Voice Ltd</t>
  </si>
  <si>
    <t xml:space="preserve">South Leeds Life CLC </t>
  </si>
  <si>
    <t>KESTREL NEW MEDIA CIC</t>
  </si>
  <si>
    <t>The Bellman (SCIO)</t>
  </si>
  <si>
    <t>Bluebean Publishing Ltd</t>
  </si>
  <si>
    <t>Presumed independent</t>
  </si>
  <si>
    <t>Emsworth Residents Forum</t>
  </si>
  <si>
    <t>The Ferret Media Ltd</t>
  </si>
  <si>
    <t>Holland Harper LLP</t>
  </si>
  <si>
    <t>Ileach Ltd</t>
  </si>
  <si>
    <t>Southmead Development Trust</t>
  </si>
  <si>
    <t>The Oxford Whisperer Ltd</t>
  </si>
  <si>
    <t>PIONEER PUBLISHING LIMITED</t>
  </si>
  <si>
    <t>The Stray Ferret Ltd</t>
  </si>
  <si>
    <t>Keynsham &amp; Saltford Times Ltd</t>
  </si>
  <si>
    <t>Creative Wick</t>
  </si>
  <si>
    <t>Newshound Media Ltd</t>
  </si>
  <si>
    <t>In Touch Local Media Ltd</t>
  </si>
  <si>
    <t>In PINF? (short)</t>
  </si>
  <si>
    <t>Website/hub</t>
  </si>
  <si>
    <t>FreePress</t>
  </si>
  <si>
    <t>Angus County World</t>
  </si>
  <si>
    <t>Pops Media</t>
  </si>
  <si>
    <t>PINF comments</t>
  </si>
  <si>
    <t>https://www.carmarthenshirenewsonline.com/</t>
  </si>
  <si>
    <t>https://news.causewaycoastcommunity.co.uk/</t>
  </si>
  <si>
    <t>https://downendvoice.co.uk/</t>
  </si>
  <si>
    <t>https://theedinburghreporter.co.uk/</t>
  </si>
  <si>
    <t>https://www.deeside.com/</t>
  </si>
  <si>
    <t>Derbyshire Live</t>
  </si>
  <si>
    <t>CLOSED/CONSOLIDATED</t>
  </si>
  <si>
    <t>Sussex World</t>
  </si>
  <si>
    <t>PINF says closed but website fully active</t>
  </si>
  <si>
    <t>https://southbristolvoice.co.uk/</t>
  </si>
  <si>
    <t>Active - frmly Sutton &amp; Croydon Guardian</t>
  </si>
  <si>
    <t>Amble Development Trust</t>
  </si>
  <si>
    <t>Black Ox Media and Events</t>
  </si>
  <si>
    <t>Brigstowe Media Ltd</t>
  </si>
  <si>
    <t>Bristol 24/7 CIC</t>
  </si>
  <si>
    <t>Broxburn and Uphall Community Website Trust</t>
  </si>
  <si>
    <t>Caerphilly Media Ltd</t>
  </si>
  <si>
    <t>East Devon News Media Ltd</t>
  </si>
  <si>
    <t>East Durham Life Ltd</t>
  </si>
  <si>
    <t>Flyover Media CIC</t>
  </si>
  <si>
    <t>Grance Now Ltd</t>
  </si>
  <si>
    <t>Greater Govanhill CIC</t>
  </si>
  <si>
    <t>Hastings Independent Press CIC</t>
  </si>
  <si>
    <t>Hastings Online Times CIC</t>
  </si>
  <si>
    <t>Bylines Network Ltd</t>
  </si>
  <si>
    <t xml:space="preserve">Citizen News and Media Ltd </t>
  </si>
  <si>
    <t>DNG Online Ltd</t>
  </si>
  <si>
    <t>Essentials Mag Ltd</t>
  </si>
  <si>
    <t>Exeter Observer Ltd</t>
  </si>
  <si>
    <t>Holderness Newspaper Ltd</t>
  </si>
  <si>
    <t>Media Bath Ltd</t>
  </si>
  <si>
    <t>MSI Media Ltd</t>
  </si>
  <si>
    <t>MYTOWN MEDIA Ltd</t>
  </si>
  <si>
    <t xml:space="preserve">News Today Ltd </t>
  </si>
  <si>
    <t>Nub News Ltd</t>
  </si>
  <si>
    <t xml:space="preserve">Nub News Ltd </t>
  </si>
  <si>
    <t>Stonebow Media Ltd</t>
  </si>
  <si>
    <t xml:space="preserve">SUSSEX LIVING Ltd
</t>
  </si>
  <si>
    <t>The Manchester Meteor Ltd</t>
  </si>
  <si>
    <t>Hull Story Enterprises Ltd</t>
  </si>
  <si>
    <t>Lichfield Community Media CIC</t>
  </si>
  <si>
    <t>Local Communications Ltd</t>
  </si>
  <si>
    <t>Lyme Regis Media Ltd</t>
  </si>
  <si>
    <t>MARLBOROUGH.NEWS Ltd</t>
  </si>
  <si>
    <t>Meon Valley News Ltd</t>
  </si>
  <si>
    <t>My Soho Times LTD</t>
  </si>
  <si>
    <t>Neighbour Net Ltd</t>
  </si>
  <si>
    <t>NEWRY.IE CIC</t>
  </si>
  <si>
    <t>News and Media Republic Ltd</t>
  </si>
  <si>
    <t>News Journal Ltd</t>
  </si>
  <si>
    <t>NN Journal CIC</t>
  </si>
  <si>
    <t>Observer Media Group Ltd</t>
  </si>
  <si>
    <t>On London Publishing Ltd</t>
  </si>
  <si>
    <t>On The Wight Ltd</t>
  </si>
  <si>
    <t>Orkney Media Group Ltd</t>
  </si>
  <si>
    <t>Pick Up Publications and Distribution Ltd</t>
  </si>
  <si>
    <t>Progress Publishing Ltd</t>
  </si>
  <si>
    <t>Reigate.UK Online Ltd</t>
  </si>
  <si>
    <t>Rochdale Online Ltd</t>
  </si>
  <si>
    <t>Rooftree Publishing Ltd</t>
  </si>
  <si>
    <t>Shropshire Live LLP</t>
  </si>
  <si>
    <t>The Crier CIC</t>
  </si>
  <si>
    <t>Yorkmix Media Ltd</t>
  </si>
  <si>
    <t>West Leeds Community Media Ltd</t>
  </si>
  <si>
    <t>Wendover News Ltd</t>
  </si>
  <si>
    <t>Volunteers Network CIC</t>
  </si>
  <si>
    <t>The Norwich Radical Ltd</t>
  </si>
  <si>
    <t>The New Blackmore Vale Magazine Ltd</t>
  </si>
  <si>
    <t>The Millers Publishing Company Ltd</t>
  </si>
  <si>
    <t>The Bristol Cable Ltd</t>
  </si>
  <si>
    <t>Bridport and Lyme Regis News</t>
  </si>
  <si>
    <t>Maldon and Burnham Standard</t>
  </si>
  <si>
    <t>Clacton and Frinton Gazette</t>
  </si>
  <si>
    <t>The Echo (Basildon, Canvey and Southend)</t>
  </si>
  <si>
    <t>North West Evening Mail</t>
  </si>
  <si>
    <t>York Press</t>
  </si>
  <si>
    <t>Kidderminster Shuttle</t>
  </si>
  <si>
    <t>Stoke Sentinel</t>
  </si>
  <si>
    <t>Row Labels</t>
  </si>
  <si>
    <t>Grand Total</t>
  </si>
  <si>
    <t>E06000047</t>
  </si>
  <si>
    <t>E06000003</t>
  </si>
  <si>
    <t>E06000004</t>
  </si>
  <si>
    <t>E06000005</t>
  </si>
  <si>
    <t>E06000008</t>
  </si>
  <si>
    <t>E06000009</t>
  </si>
  <si>
    <t>E07000121</t>
  </si>
  <si>
    <t>E07000123</t>
  </si>
  <si>
    <t>E06000012</t>
  </si>
  <si>
    <t>E06000013</t>
  </si>
  <si>
    <t>E06000011</t>
  </si>
  <si>
    <t>E06000033</t>
  </si>
  <si>
    <t>E06000041</t>
  </si>
  <si>
    <t>E06000037</t>
  </si>
  <si>
    <t>E06000044</t>
  </si>
  <si>
    <t>E07000090</t>
  </si>
  <si>
    <t>E07000091</t>
  </si>
  <si>
    <t>E06000050</t>
  </si>
  <si>
    <t>E06000053</t>
  </si>
  <si>
    <t>E06000056</t>
  </si>
  <si>
    <t>E06000059</t>
  </si>
  <si>
    <t>E06000054</t>
  </si>
  <si>
    <t>E06000055</t>
  </si>
  <si>
    <t>E07000011</t>
  </si>
  <si>
    <t>E07000012</t>
  </si>
  <si>
    <t>E07000032</t>
  </si>
  <si>
    <t>E07000035</t>
  </si>
  <si>
    <t>E07000036</t>
  </si>
  <si>
    <t>E07000043</t>
  </si>
  <si>
    <t>E07000046</t>
  </si>
  <si>
    <t>E07000063</t>
  </si>
  <si>
    <t>E07000068</t>
  </si>
  <si>
    <t>E07000072</t>
  </si>
  <si>
    <t>E07000076</t>
  </si>
  <si>
    <t>E07000077</t>
  </si>
  <si>
    <t>E07000078</t>
  </si>
  <si>
    <t>E07000082</t>
  </si>
  <si>
    <t>E07000083</t>
  </si>
  <si>
    <t>E07000085</t>
  </si>
  <si>
    <t>E07000086</t>
  </si>
  <si>
    <t>E07000088</t>
  </si>
  <si>
    <t>E07000084</t>
  </si>
  <si>
    <t>E07000096</t>
  </si>
  <si>
    <t>E07000105</t>
  </si>
  <si>
    <t>E07000109</t>
  </si>
  <si>
    <t>E07000110</t>
  </si>
  <si>
    <t>E07000111</t>
  </si>
  <si>
    <t>E07000115</t>
  </si>
  <si>
    <t>E07000116</t>
  </si>
  <si>
    <t>E07000118</t>
  </si>
  <si>
    <t>E07000119</t>
  </si>
  <si>
    <t>E07000124</t>
  </si>
  <si>
    <t>E07000126</t>
  </si>
  <si>
    <t>E07000127</t>
  </si>
  <si>
    <t>E07000128</t>
  </si>
  <si>
    <t>E07000139</t>
  </si>
  <si>
    <t>E07000140</t>
  </si>
  <si>
    <t>E07000146</t>
  </si>
  <si>
    <t>E07000172</t>
  </si>
  <si>
    <t>E07000173</t>
  </si>
  <si>
    <t>E07000174</t>
  </si>
  <si>
    <t>E07000176</t>
  </si>
  <si>
    <t>E07000177</t>
  </si>
  <si>
    <t>E07000180</t>
  </si>
  <si>
    <t>E07000081</t>
  </si>
  <si>
    <t>E06000024</t>
  </si>
  <si>
    <t>E07000192</t>
  </si>
  <si>
    <t>E07000194</t>
  </si>
  <si>
    <t>E07000195</t>
  </si>
  <si>
    <t>E07000197</t>
  </si>
  <si>
    <t>E07000202</t>
  </si>
  <si>
    <t>E07000203</t>
  </si>
  <si>
    <t>E07000209</t>
  </si>
  <si>
    <t>E07000212</t>
  </si>
  <si>
    <t>E07000216</t>
  </si>
  <si>
    <t>E07000217</t>
  </si>
  <si>
    <t>E07000218</t>
  </si>
  <si>
    <t>E07000219</t>
  </si>
  <si>
    <t>E07000223</t>
  </si>
  <si>
    <t>E07000224</t>
  </si>
  <si>
    <t>E07000229</t>
  </si>
  <si>
    <t>E07000241</t>
  </si>
  <si>
    <t>E07000242</t>
  </si>
  <si>
    <t>E08000003</t>
  </si>
  <si>
    <t>E08000012</t>
  </si>
  <si>
    <t>E08000013</t>
  </si>
  <si>
    <t>E08000014</t>
  </si>
  <si>
    <t>E08000022</t>
  </si>
  <si>
    <t>E08000029</t>
  </si>
  <si>
    <t>E08000030</t>
  </si>
  <si>
    <t>E08000036</t>
  </si>
  <si>
    <t>E09000001</t>
  </si>
  <si>
    <t>E09000002</t>
  </si>
  <si>
    <t>E07000098</t>
  </si>
  <si>
    <t>E09000004</t>
  </si>
  <si>
    <t>E09000005</t>
  </si>
  <si>
    <t>E09000006</t>
  </si>
  <si>
    <t>E09000014</t>
  </si>
  <si>
    <t>E09000030</t>
  </si>
  <si>
    <t>E09000016</t>
  </si>
  <si>
    <t>E09000020</t>
  </si>
  <si>
    <t>E09000032</t>
  </si>
  <si>
    <t>E09000024</t>
  </si>
  <si>
    <t>E09000026</t>
  </si>
  <si>
    <t>E09000029</t>
  </si>
  <si>
    <t>E09000008</t>
  </si>
  <si>
    <t>E09000031</t>
  </si>
  <si>
    <t>E06000046</t>
  </si>
  <si>
    <t>Liverpool</t>
  </si>
  <si>
    <t>S12000005</t>
  </si>
  <si>
    <t>S12000008</t>
  </si>
  <si>
    <t>S12000013</t>
  </si>
  <si>
    <t>S12000014</t>
  </si>
  <si>
    <t>S12000018</t>
  </si>
  <si>
    <t>S12000006</t>
  </si>
  <si>
    <t>S12000020</t>
  </si>
  <si>
    <t>S12000049</t>
  </si>
  <si>
    <t>S12000039</t>
  </si>
  <si>
    <t>S12000045</t>
  </si>
  <si>
    <t>W06000002</t>
  </si>
  <si>
    <t>W06000001</t>
  </si>
  <si>
    <t>W06000004</t>
  </si>
  <si>
    <t>W06000005</t>
  </si>
  <si>
    <t>W06000015</t>
  </si>
  <si>
    <t>W06000014</t>
  </si>
  <si>
    <t>W06000018</t>
  </si>
  <si>
    <t>W06000020</t>
  </si>
  <si>
    <t>W06000024</t>
  </si>
  <si>
    <t>E06000002</t>
  </si>
  <si>
    <t>E06000010</t>
  </si>
  <si>
    <t>E06000036</t>
  </si>
  <si>
    <t>E06000060</t>
  </si>
  <si>
    <t>E06000040</t>
  </si>
  <si>
    <t>E06000038</t>
  </si>
  <si>
    <t>E06000039</t>
  </si>
  <si>
    <t>E06000045</t>
  </si>
  <si>
    <t>E06000058</t>
  </si>
  <si>
    <t>E07000225</t>
  </si>
  <si>
    <t>E07000087</t>
  </si>
  <si>
    <t>E06000049</t>
  </si>
  <si>
    <t>E06000019</t>
  </si>
  <si>
    <t>E07000008</t>
  </si>
  <si>
    <t>E07000009</t>
  </si>
  <si>
    <t>E07000010</t>
  </si>
  <si>
    <t>E07000040</t>
  </si>
  <si>
    <t>E07000042</t>
  </si>
  <si>
    <t>E07000093</t>
  </si>
  <si>
    <t>E07000147</t>
  </si>
  <si>
    <t>E06000062</t>
  </si>
  <si>
    <t>E06000030</t>
  </si>
  <si>
    <t>E08000002</t>
  </si>
  <si>
    <t>E08000011</t>
  </si>
  <si>
    <t>E08000015</t>
  </si>
  <si>
    <t>E08000023</t>
  </si>
  <si>
    <t>E08000026</t>
  </si>
  <si>
    <t>E09000003</t>
  </si>
  <si>
    <t>E09000007</t>
  </si>
  <si>
    <t>E09000012</t>
  </si>
  <si>
    <t>E09000022</t>
  </si>
  <si>
    <t>E09000028</t>
  </si>
  <si>
    <t>E09000023</t>
  </si>
  <si>
    <t>E09000011</t>
  </si>
  <si>
    <t>S12000021</t>
  </si>
  <si>
    <t>S12000028</t>
  </si>
  <si>
    <t>S12000035</t>
  </si>
  <si>
    <t>S12000033</t>
  </si>
  <si>
    <t>S12000034</t>
  </si>
  <si>
    <t>S12000038</t>
  </si>
  <si>
    <t>W06000003</t>
  </si>
  <si>
    <t>W06000006</t>
  </si>
  <si>
    <t>E06000001</t>
  </si>
  <si>
    <t>Hartlepool</t>
  </si>
  <si>
    <t>Middlesbrough</t>
  </si>
  <si>
    <t>Redcar and Cleveland</t>
  </si>
  <si>
    <t>Stockton-on-Tees</t>
  </si>
  <si>
    <t>Darlington</t>
  </si>
  <si>
    <t>E06000006</t>
  </si>
  <si>
    <t>Halton</t>
  </si>
  <si>
    <t>E06000007</t>
  </si>
  <si>
    <t>Warrington</t>
  </si>
  <si>
    <t>Blackburn with Darwen</t>
  </si>
  <si>
    <t>Blackpool</t>
  </si>
  <si>
    <t>Kingston upon Hull, City of</t>
  </si>
  <si>
    <t>East Riding of Yorkshire</t>
  </si>
  <si>
    <t>North East Lincolnshire</t>
  </si>
  <si>
    <t>North Lincolnshire</t>
  </si>
  <si>
    <t>E06000014</t>
  </si>
  <si>
    <t>York</t>
  </si>
  <si>
    <t>E06000015</t>
  </si>
  <si>
    <t>Derby</t>
  </si>
  <si>
    <t>E06000016</t>
  </si>
  <si>
    <t>Leicester</t>
  </si>
  <si>
    <t>E06000017</t>
  </si>
  <si>
    <t>Rutland</t>
  </si>
  <si>
    <t>E06000018</t>
  </si>
  <si>
    <t>Nottingham</t>
  </si>
  <si>
    <t>Herefordshire, County of</t>
  </si>
  <si>
    <t>E06000020</t>
  </si>
  <si>
    <t>Telford and Wrekin</t>
  </si>
  <si>
    <t>E06000021</t>
  </si>
  <si>
    <t>Stoke-on-Trent</t>
  </si>
  <si>
    <t>E06000022</t>
  </si>
  <si>
    <t>Bath and North East Somerset</t>
  </si>
  <si>
    <t>E06000023</t>
  </si>
  <si>
    <t>Bristol, City of</t>
  </si>
  <si>
    <t>North Somerset</t>
  </si>
  <si>
    <t>E06000025</t>
  </si>
  <si>
    <t>South Gloucestershire</t>
  </si>
  <si>
    <t>E06000026</t>
  </si>
  <si>
    <t>Plymouth</t>
  </si>
  <si>
    <t>E06000027</t>
  </si>
  <si>
    <t>Torbay</t>
  </si>
  <si>
    <t>Swindon</t>
  </si>
  <si>
    <t>E06000031</t>
  </si>
  <si>
    <t>Peterborough</t>
  </si>
  <si>
    <t>E06000032</t>
  </si>
  <si>
    <t>Luton</t>
  </si>
  <si>
    <t>Southend-on-Sea</t>
  </si>
  <si>
    <t>E06000034</t>
  </si>
  <si>
    <t>Thurrock</t>
  </si>
  <si>
    <t>E06000035</t>
  </si>
  <si>
    <t>Medway</t>
  </si>
  <si>
    <t>Bracknell Forest</t>
  </si>
  <si>
    <t>West Berkshire</t>
  </si>
  <si>
    <t>Reading</t>
  </si>
  <si>
    <t>Slough</t>
  </si>
  <si>
    <t>Windsor and Maidenhead</t>
  </si>
  <si>
    <t>Wokingham</t>
  </si>
  <si>
    <t>E06000042</t>
  </si>
  <si>
    <t>Milton Keynes</t>
  </si>
  <si>
    <t>E06000043</t>
  </si>
  <si>
    <t>Brighton and Hove</t>
  </si>
  <si>
    <t>Portsmouth</t>
  </si>
  <si>
    <t>Southampton</t>
  </si>
  <si>
    <t>Isle of Wight</t>
  </si>
  <si>
    <t>County Durham</t>
  </si>
  <si>
    <t>Cheshire East</t>
  </si>
  <si>
    <t>Cheshire West and Chester</t>
  </si>
  <si>
    <t>E06000051</t>
  </si>
  <si>
    <t>Shropshire</t>
  </si>
  <si>
    <t>E06000052</t>
  </si>
  <si>
    <t>Cornwall</t>
  </si>
  <si>
    <t>Isles of Scilly</t>
  </si>
  <si>
    <t>Wiltshire</t>
  </si>
  <si>
    <t>Bedford</t>
  </si>
  <si>
    <t>Central Bedfordshire</t>
  </si>
  <si>
    <t>E06000057</t>
  </si>
  <si>
    <t>Northumberland</t>
  </si>
  <si>
    <t>Bournemouth, Christchurch and Poole</t>
  </si>
  <si>
    <t>Dorset</t>
  </si>
  <si>
    <t>Buckinghamshire</t>
  </si>
  <si>
    <t>E06000061</t>
  </si>
  <si>
    <t>North Northamptonshire</t>
  </si>
  <si>
    <t>West Northamptonshire</t>
  </si>
  <si>
    <t>Cambridge</t>
  </si>
  <si>
    <t>East Cambridgeshire</t>
  </si>
  <si>
    <t>Fenland</t>
  </si>
  <si>
    <t>Huntingdonshire</t>
  </si>
  <si>
    <t>South Cambridgeshire</t>
  </si>
  <si>
    <t>Amber Valley</t>
  </si>
  <si>
    <t>E07000033</t>
  </si>
  <si>
    <t>Bolsover</t>
  </si>
  <si>
    <t>E07000034</t>
  </si>
  <si>
    <t>Chesterfield</t>
  </si>
  <si>
    <t>Derbyshire Dales</t>
  </si>
  <si>
    <t>Erewash</t>
  </si>
  <si>
    <t>E07000037</t>
  </si>
  <si>
    <t>High Peak</t>
  </si>
  <si>
    <t>E07000038</t>
  </si>
  <si>
    <t>North East Derbyshire</t>
  </si>
  <si>
    <t>E07000039</t>
  </si>
  <si>
    <t>South Derbyshire</t>
  </si>
  <si>
    <t>East Devon</t>
  </si>
  <si>
    <t>E07000041</t>
  </si>
  <si>
    <t>Exeter</t>
  </si>
  <si>
    <t>Mid Devon</t>
  </si>
  <si>
    <t>North Devon</t>
  </si>
  <si>
    <t>E07000044</t>
  </si>
  <si>
    <t>South Hams</t>
  </si>
  <si>
    <t>E07000045</t>
  </si>
  <si>
    <t>Teignbridge</t>
  </si>
  <si>
    <t>Torridge</t>
  </si>
  <si>
    <t>E07000047</t>
  </si>
  <si>
    <t>West Devon</t>
  </si>
  <si>
    <t>E07000061</t>
  </si>
  <si>
    <t>Eastbourne</t>
  </si>
  <si>
    <t>E07000062</t>
  </si>
  <si>
    <t>Hastings</t>
  </si>
  <si>
    <t>Lewes</t>
  </si>
  <si>
    <t>E07000064</t>
  </si>
  <si>
    <t>Rother</t>
  </si>
  <si>
    <t>E07000065</t>
  </si>
  <si>
    <t>Wealden</t>
  </si>
  <si>
    <t>E07000066</t>
  </si>
  <si>
    <t>Basildon</t>
  </si>
  <si>
    <t>E07000067</t>
  </si>
  <si>
    <t>Braintree</t>
  </si>
  <si>
    <t>Brentwood</t>
  </si>
  <si>
    <t>E07000069</t>
  </si>
  <si>
    <t>Castle Point</t>
  </si>
  <si>
    <t>E07000070</t>
  </si>
  <si>
    <t>Chelmsford</t>
  </si>
  <si>
    <t>E07000071</t>
  </si>
  <si>
    <t>Colchester</t>
  </si>
  <si>
    <t>Epping Forest</t>
  </si>
  <si>
    <t>E07000073</t>
  </si>
  <si>
    <t>Harlow</t>
  </si>
  <si>
    <t>E07000074</t>
  </si>
  <si>
    <t>Maldon</t>
  </si>
  <si>
    <t>E07000075</t>
  </si>
  <si>
    <t>Rochford</t>
  </si>
  <si>
    <t>Tendring</t>
  </si>
  <si>
    <t>Uttlesford</t>
  </si>
  <si>
    <t>Cheltenham</t>
  </si>
  <si>
    <t>E07000079</t>
  </si>
  <si>
    <t>Cotswold</t>
  </si>
  <si>
    <t>E07000080</t>
  </si>
  <si>
    <t>Forest of Dean</t>
  </si>
  <si>
    <t>Gloucester</t>
  </si>
  <si>
    <t>Stroud</t>
  </si>
  <si>
    <t>Tewkesbury</t>
  </si>
  <si>
    <t>Basingstoke and Deane</t>
  </si>
  <si>
    <t>East Hampshire</t>
  </si>
  <si>
    <t>Eastleigh</t>
  </si>
  <si>
    <t>Fareham</t>
  </si>
  <si>
    <t>Gosport</t>
  </si>
  <si>
    <t>E07000089</t>
  </si>
  <si>
    <t>Hart</t>
  </si>
  <si>
    <t>Havant</t>
  </si>
  <si>
    <t>New Forest</t>
  </si>
  <si>
    <t>E07000092</t>
  </si>
  <si>
    <t>Rushmoor</t>
  </si>
  <si>
    <t>Test Valley</t>
  </si>
  <si>
    <t>E07000094</t>
  </si>
  <si>
    <t>Winchester</t>
  </si>
  <si>
    <t>E07000095</t>
  </si>
  <si>
    <t>Broxbourne</t>
  </si>
  <si>
    <t>Dacorum</t>
  </si>
  <si>
    <t>Hertsmere</t>
  </si>
  <si>
    <t>E07000099</t>
  </si>
  <si>
    <t>North Hertfordshire</t>
  </si>
  <si>
    <t>E07000102</t>
  </si>
  <si>
    <t>Three Rivers</t>
  </si>
  <si>
    <t>E07000103</t>
  </si>
  <si>
    <t>Watford</t>
  </si>
  <si>
    <t>Ashford</t>
  </si>
  <si>
    <t>E07000106</t>
  </si>
  <si>
    <t>Canterbury</t>
  </si>
  <si>
    <t>E07000107</t>
  </si>
  <si>
    <t>Dartford</t>
  </si>
  <si>
    <t>E07000108</t>
  </si>
  <si>
    <t>Dover</t>
  </si>
  <si>
    <t>Gravesham</t>
  </si>
  <si>
    <t>Maidstone</t>
  </si>
  <si>
    <t>Sevenoaks</t>
  </si>
  <si>
    <t>E07000112</t>
  </si>
  <si>
    <t>Folkestone and Hythe</t>
  </si>
  <si>
    <t>E07000113</t>
  </si>
  <si>
    <t>Swale</t>
  </si>
  <si>
    <t>E07000114</t>
  </si>
  <si>
    <t>Thanet</t>
  </si>
  <si>
    <t>Tonbridge and Malling</t>
  </si>
  <si>
    <t>Tunbridge Wells</t>
  </si>
  <si>
    <t>E07000117</t>
  </si>
  <si>
    <t>Burnley</t>
  </si>
  <si>
    <t>Chorley</t>
  </si>
  <si>
    <t>Fylde</t>
  </si>
  <si>
    <t>E07000120</t>
  </si>
  <si>
    <t>Hyndburn</t>
  </si>
  <si>
    <t>Lancaster</t>
  </si>
  <si>
    <t>E07000122</t>
  </si>
  <si>
    <t>Pendle</t>
  </si>
  <si>
    <t>Preston</t>
  </si>
  <si>
    <t>Ribble Valley</t>
  </si>
  <si>
    <t>E07000125</t>
  </si>
  <si>
    <t>Rossendale</t>
  </si>
  <si>
    <t>South Ribble</t>
  </si>
  <si>
    <t>West Lancashire</t>
  </si>
  <si>
    <t>Wyre</t>
  </si>
  <si>
    <t>E07000129</t>
  </si>
  <si>
    <t>Blaby</t>
  </si>
  <si>
    <t>E07000130</t>
  </si>
  <si>
    <t>Charnwood</t>
  </si>
  <si>
    <t>E07000131</t>
  </si>
  <si>
    <t>Harborough</t>
  </si>
  <si>
    <t>E07000132</t>
  </si>
  <si>
    <t>Hinckley and Bosworth</t>
  </si>
  <si>
    <t>E07000133</t>
  </si>
  <si>
    <t>Melton</t>
  </si>
  <si>
    <t>E07000134</t>
  </si>
  <si>
    <t>North West Leicestershire</t>
  </si>
  <si>
    <t>E07000135</t>
  </si>
  <si>
    <t>Oadby and Wigston</t>
  </si>
  <si>
    <t>E07000136</t>
  </si>
  <si>
    <t>Boston</t>
  </si>
  <si>
    <t>E07000137</t>
  </si>
  <si>
    <t>East Lindsey</t>
  </si>
  <si>
    <t>E07000138</t>
  </si>
  <si>
    <t>Lincoln</t>
  </si>
  <si>
    <t>North Kesteven</t>
  </si>
  <si>
    <t>South Holland</t>
  </si>
  <si>
    <t>E07000141</t>
  </si>
  <si>
    <t>South Kesteven</t>
  </si>
  <si>
    <t>E07000142</t>
  </si>
  <si>
    <t>West Lindsey</t>
  </si>
  <si>
    <t>E07000143</t>
  </si>
  <si>
    <t>Breckland</t>
  </si>
  <si>
    <t>E07000144</t>
  </si>
  <si>
    <t>Broadland</t>
  </si>
  <si>
    <t>E07000145</t>
  </si>
  <si>
    <t>Great Yarmouth</t>
  </si>
  <si>
    <t>King's Lynn and West Norfolk</t>
  </si>
  <si>
    <t>North Norfolk</t>
  </si>
  <si>
    <t>E07000148</t>
  </si>
  <si>
    <t>Norwich</t>
  </si>
  <si>
    <t>E07000149</t>
  </si>
  <si>
    <t>South Norfolk</t>
  </si>
  <si>
    <t>E07000170</t>
  </si>
  <si>
    <t>Ashfield</t>
  </si>
  <si>
    <t>E07000171</t>
  </si>
  <si>
    <t>Bassetlaw</t>
  </si>
  <si>
    <t>Broxtowe</t>
  </si>
  <si>
    <t>Gedling</t>
  </si>
  <si>
    <t>Mansfield</t>
  </si>
  <si>
    <t>E07000175</t>
  </si>
  <si>
    <t>Newark and Sherwood</t>
  </si>
  <si>
    <t>Rushcliffe</t>
  </si>
  <si>
    <t>Cherwell</t>
  </si>
  <si>
    <t>E07000178</t>
  </si>
  <si>
    <t>Oxford</t>
  </si>
  <si>
    <t>E07000179</t>
  </si>
  <si>
    <t>South Oxfordshire</t>
  </si>
  <si>
    <t>Vale of White Horse</t>
  </si>
  <si>
    <t>E07000181</t>
  </si>
  <si>
    <t>West Oxfordshire</t>
  </si>
  <si>
    <t>Cannock Chase</t>
  </si>
  <si>
    <t>E07000193</t>
  </si>
  <si>
    <t>East Staffordshire</t>
  </si>
  <si>
    <t>Lichfield</t>
  </si>
  <si>
    <t>Newcastle-under-Lyme</t>
  </si>
  <si>
    <t>E07000196</t>
  </si>
  <si>
    <t>South Staffordshire</t>
  </si>
  <si>
    <t>Stafford</t>
  </si>
  <si>
    <t>E07000198</t>
  </si>
  <si>
    <t>Staffordshire Moorlands</t>
  </si>
  <si>
    <t>E07000199</t>
  </si>
  <si>
    <t>Tamworth</t>
  </si>
  <si>
    <t>E07000200</t>
  </si>
  <si>
    <t>Babergh</t>
  </si>
  <si>
    <t>Ipswich</t>
  </si>
  <si>
    <t>Mid Suffolk</t>
  </si>
  <si>
    <t>E07000207</t>
  </si>
  <si>
    <t>Elmbridge</t>
  </si>
  <si>
    <t>E07000208</t>
  </si>
  <si>
    <t>Epsom and Ewell</t>
  </si>
  <si>
    <t>Guildford</t>
  </si>
  <si>
    <t>E07000210</t>
  </si>
  <si>
    <t>Mole Valley</t>
  </si>
  <si>
    <t>E07000211</t>
  </si>
  <si>
    <t>Reigate and Banstead</t>
  </si>
  <si>
    <t>Runnymede</t>
  </si>
  <si>
    <t>E07000213</t>
  </si>
  <si>
    <t>Spelthorne</t>
  </si>
  <si>
    <t>E07000214</t>
  </si>
  <si>
    <t>Surrey Heath</t>
  </si>
  <si>
    <t>E07000215</t>
  </si>
  <si>
    <t>Tandridge</t>
  </si>
  <si>
    <t>Waverley</t>
  </si>
  <si>
    <t>Woking</t>
  </si>
  <si>
    <t>North Warwickshire</t>
  </si>
  <si>
    <t>Nuneaton and Bedworth</t>
  </si>
  <si>
    <t>E07000220</t>
  </si>
  <si>
    <t>Rugby</t>
  </si>
  <si>
    <t>E07000221</t>
  </si>
  <si>
    <t>Stratford-on-Avon</t>
  </si>
  <si>
    <t>E07000222</t>
  </si>
  <si>
    <t>Warwick</t>
  </si>
  <si>
    <t>Adur</t>
  </si>
  <si>
    <t>Arun</t>
  </si>
  <si>
    <t>Chichester</t>
  </si>
  <si>
    <t>E07000226</t>
  </si>
  <si>
    <t>Crawley</t>
  </si>
  <si>
    <t>E07000227</t>
  </si>
  <si>
    <t>Horsham</t>
  </si>
  <si>
    <t>E07000228</t>
  </si>
  <si>
    <t>Mid Sussex</t>
  </si>
  <si>
    <t>Worthing</t>
  </si>
  <si>
    <t>E07000234</t>
  </si>
  <si>
    <t>Bromsgrove</t>
  </si>
  <si>
    <t>E07000235</t>
  </si>
  <si>
    <t>Malvern Hills</t>
  </si>
  <si>
    <t>E07000236</t>
  </si>
  <si>
    <t>Redditch</t>
  </si>
  <si>
    <t>E07000237</t>
  </si>
  <si>
    <t>Worcester</t>
  </si>
  <si>
    <t>E07000238</t>
  </si>
  <si>
    <t>Wychavon</t>
  </si>
  <si>
    <t>E07000239</t>
  </si>
  <si>
    <t>Wyre Forest</t>
  </si>
  <si>
    <t>E07000240</t>
  </si>
  <si>
    <t>St Albans</t>
  </si>
  <si>
    <t>Welwyn Hatfield</t>
  </si>
  <si>
    <t>East Hertfordshire</t>
  </si>
  <si>
    <t>E07000243</t>
  </si>
  <si>
    <t>Stevenage</t>
  </si>
  <si>
    <t>E07000244</t>
  </si>
  <si>
    <t>East Suffolk</t>
  </si>
  <si>
    <t>E07000245</t>
  </si>
  <si>
    <t>West Suffolk</t>
  </si>
  <si>
    <t>E08000001</t>
  </si>
  <si>
    <t>Bolton</t>
  </si>
  <si>
    <t>Bury</t>
  </si>
  <si>
    <t>Manchester</t>
  </si>
  <si>
    <t>E08000004</t>
  </si>
  <si>
    <t>Oldham</t>
  </si>
  <si>
    <t>E08000005</t>
  </si>
  <si>
    <t>Rochdale</t>
  </si>
  <si>
    <t>E08000006</t>
  </si>
  <si>
    <t>Salford</t>
  </si>
  <si>
    <t>E08000007</t>
  </si>
  <si>
    <t>Stockport</t>
  </si>
  <si>
    <t>E08000008</t>
  </si>
  <si>
    <t>Tameside</t>
  </si>
  <si>
    <t>E08000009</t>
  </si>
  <si>
    <t>Trafford</t>
  </si>
  <si>
    <t>E08000010</t>
  </si>
  <si>
    <t>Wigan</t>
  </si>
  <si>
    <t>Knowsley</t>
  </si>
  <si>
    <t>St. Helens</t>
  </si>
  <si>
    <t>Sefton</t>
  </si>
  <si>
    <t>Wirral</t>
  </si>
  <si>
    <t>E08000016</t>
  </si>
  <si>
    <t>Barnsley</t>
  </si>
  <si>
    <t>E08000017</t>
  </si>
  <si>
    <t>Doncaster</t>
  </si>
  <si>
    <t>E08000018</t>
  </si>
  <si>
    <t>Rotherham</t>
  </si>
  <si>
    <t>E08000019</t>
  </si>
  <si>
    <t>Sheffield</t>
  </si>
  <si>
    <t>E08000021</t>
  </si>
  <si>
    <t>Newcastle upon Tyne</t>
  </si>
  <si>
    <t>North Tyneside</t>
  </si>
  <si>
    <t>South Tyneside</t>
  </si>
  <si>
    <t>E08000024</t>
  </si>
  <si>
    <t>Sunderland</t>
  </si>
  <si>
    <t>E08000025</t>
  </si>
  <si>
    <t>Birmingham</t>
  </si>
  <si>
    <t>Coventry</t>
  </si>
  <si>
    <t>E08000027</t>
  </si>
  <si>
    <t>Dudley</t>
  </si>
  <si>
    <t>E08000028</t>
  </si>
  <si>
    <t>Sandwell</t>
  </si>
  <si>
    <t>Solihull</t>
  </si>
  <si>
    <t>Walsall</t>
  </si>
  <si>
    <t>E08000031</t>
  </si>
  <si>
    <t>Wolverhampton</t>
  </si>
  <si>
    <t>E08000032</t>
  </si>
  <si>
    <t>Bradford</t>
  </si>
  <si>
    <t>E08000033</t>
  </si>
  <si>
    <t>Calderdale</t>
  </si>
  <si>
    <t>E08000034</t>
  </si>
  <si>
    <t>Kirklees</t>
  </si>
  <si>
    <t>E08000035</t>
  </si>
  <si>
    <t>Leeds</t>
  </si>
  <si>
    <t>Wakefield</t>
  </si>
  <si>
    <t>E08000037</t>
  </si>
  <si>
    <t>Gateshead</t>
  </si>
  <si>
    <t>City of London</t>
  </si>
  <si>
    <t>Barking and Dagenham</t>
  </si>
  <si>
    <t>Barnet</t>
  </si>
  <si>
    <t>Bexley</t>
  </si>
  <si>
    <t>Brent</t>
  </si>
  <si>
    <t>Bromley</t>
  </si>
  <si>
    <t>Camden</t>
  </si>
  <si>
    <t>Croydon</t>
  </si>
  <si>
    <t>E09000009</t>
  </si>
  <si>
    <t>Ealing</t>
  </si>
  <si>
    <t>E09000010</t>
  </si>
  <si>
    <t>Enfield</t>
  </si>
  <si>
    <t>Greenwich</t>
  </si>
  <si>
    <t>Hackney</t>
  </si>
  <si>
    <t>E09000013</t>
  </si>
  <si>
    <t>Hammersmith and Fulham</t>
  </si>
  <si>
    <t>Haringey</t>
  </si>
  <si>
    <t>E09000015</t>
  </si>
  <si>
    <t>Harrow</t>
  </si>
  <si>
    <t>Havering</t>
  </si>
  <si>
    <t>E09000017</t>
  </si>
  <si>
    <t>Hillingdon</t>
  </si>
  <si>
    <t>E09000018</t>
  </si>
  <si>
    <t>Hounslow</t>
  </si>
  <si>
    <t>E09000019</t>
  </si>
  <si>
    <t>Islington</t>
  </si>
  <si>
    <t>Kensington and Chelsea</t>
  </si>
  <si>
    <t>E09000021</t>
  </si>
  <si>
    <t>Kingston upon Thames</t>
  </si>
  <si>
    <t>Lambeth</t>
  </si>
  <si>
    <t>Lewisham</t>
  </si>
  <si>
    <t>Merton</t>
  </si>
  <si>
    <t>E09000025</t>
  </si>
  <si>
    <t>Newham</t>
  </si>
  <si>
    <t>Redbridge</t>
  </si>
  <si>
    <t>E09000027</t>
  </si>
  <si>
    <t>Richmond upon Thames</t>
  </si>
  <si>
    <t>Southwark</t>
  </si>
  <si>
    <t>Sutton</t>
  </si>
  <si>
    <t>Tower Hamlets</t>
  </si>
  <si>
    <t>Waltham Forest</t>
  </si>
  <si>
    <t>Wandsworth</t>
  </si>
  <si>
    <t>E09000033</t>
  </si>
  <si>
    <t>Westminster</t>
  </si>
  <si>
    <t>N09000001</t>
  </si>
  <si>
    <t>Antrim and Newtownabbey</t>
  </si>
  <si>
    <t>N09000002</t>
  </si>
  <si>
    <t>N09000003</t>
  </si>
  <si>
    <t>Belfast</t>
  </si>
  <si>
    <t>N09000004</t>
  </si>
  <si>
    <t>Causeway Coast and Glens</t>
  </si>
  <si>
    <t>N09000005</t>
  </si>
  <si>
    <t>Derry City and Strabane</t>
  </si>
  <si>
    <t>N09000006</t>
  </si>
  <si>
    <t>Fermanagh and Omagh</t>
  </si>
  <si>
    <t>N09000007</t>
  </si>
  <si>
    <t>Lisburn and Castlereagh</t>
  </si>
  <si>
    <t>N09000008</t>
  </si>
  <si>
    <t>Mid and East Antrim</t>
  </si>
  <si>
    <t>N09000009</t>
  </si>
  <si>
    <t>Mid Ulster</t>
  </si>
  <si>
    <t>N09000010</t>
  </si>
  <si>
    <t>Newry, Mourne and Down</t>
  </si>
  <si>
    <t>N09000011</t>
  </si>
  <si>
    <t>Ards and North Down</t>
  </si>
  <si>
    <t>Clackmannanshire</t>
  </si>
  <si>
    <t>Dumfries and Galloway</t>
  </si>
  <si>
    <t>East Ayrshire</t>
  </si>
  <si>
    <t>S12000010</t>
  </si>
  <si>
    <t>East Lothian</t>
  </si>
  <si>
    <t>S12000011</t>
  </si>
  <si>
    <t>East Renfrewshire</t>
  </si>
  <si>
    <t>Na h-Eileanan Siar</t>
  </si>
  <si>
    <t>Falkirk</t>
  </si>
  <si>
    <t>S12000017</t>
  </si>
  <si>
    <t>Highland</t>
  </si>
  <si>
    <t>Inverclyde</t>
  </si>
  <si>
    <t>S12000019</t>
  </si>
  <si>
    <t>Midlothian</t>
  </si>
  <si>
    <t>Moray</t>
  </si>
  <si>
    <t>North Ayrshire</t>
  </si>
  <si>
    <t>S12000023</t>
  </si>
  <si>
    <t>Orkney Islands</t>
  </si>
  <si>
    <t>S12000026</t>
  </si>
  <si>
    <t>Scottish Borders</t>
  </si>
  <si>
    <t>S12000027</t>
  </si>
  <si>
    <t>Shetland Islands</t>
  </si>
  <si>
    <t>South Ayrshire</t>
  </si>
  <si>
    <t>S12000029</t>
  </si>
  <si>
    <t>South Lanarkshire</t>
  </si>
  <si>
    <t>S12000030</t>
  </si>
  <si>
    <t>Stirling</t>
  </si>
  <si>
    <t>Aberdeen City</t>
  </si>
  <si>
    <t>Aberdeenshire</t>
  </si>
  <si>
    <t>Argyll and Bute</t>
  </si>
  <si>
    <t>S12000036</t>
  </si>
  <si>
    <t>City of Edinburgh</t>
  </si>
  <si>
    <t>Renfrewshire</t>
  </si>
  <si>
    <t>West Dunbartonshire</t>
  </si>
  <si>
    <t>S12000040</t>
  </si>
  <si>
    <t>West Lothian</t>
  </si>
  <si>
    <t>S12000041</t>
  </si>
  <si>
    <t>Angus</t>
  </si>
  <si>
    <t>S12000042</t>
  </si>
  <si>
    <t>Dundee City</t>
  </si>
  <si>
    <t>East Dunbartonshire</t>
  </si>
  <si>
    <t>S12000047</t>
  </si>
  <si>
    <t>Fife</t>
  </si>
  <si>
    <t>S12000048</t>
  </si>
  <si>
    <t>Perth and Kinross</t>
  </si>
  <si>
    <t>Glasgow City</t>
  </si>
  <si>
    <t>S12000050</t>
  </si>
  <si>
    <t>North Lanarkshire</t>
  </si>
  <si>
    <t>Isle of Anglesey</t>
  </si>
  <si>
    <t>Gwynedd</t>
  </si>
  <si>
    <t>Conwy</t>
  </si>
  <si>
    <t>Denbighshire</t>
  </si>
  <si>
    <t>Flintshire</t>
  </si>
  <si>
    <t>Wrexham</t>
  </si>
  <si>
    <t>W06000008</t>
  </si>
  <si>
    <t>Ceredigion</t>
  </si>
  <si>
    <t>W06000009</t>
  </si>
  <si>
    <t>Pembrokeshire</t>
  </si>
  <si>
    <t>W06000010</t>
  </si>
  <si>
    <t>Carmarthenshire</t>
  </si>
  <si>
    <t>W06000011</t>
  </si>
  <si>
    <t>Swansea</t>
  </si>
  <si>
    <t>W06000012</t>
  </si>
  <si>
    <t>Neath Port Talbot</t>
  </si>
  <si>
    <t>W06000013</t>
  </si>
  <si>
    <t>Bridgend</t>
  </si>
  <si>
    <t>Vale of Glamorgan</t>
  </si>
  <si>
    <t>Cardiff</t>
  </si>
  <si>
    <t>W06000016</t>
  </si>
  <si>
    <t>Rhondda Cynon Taf</t>
  </si>
  <si>
    <t>Caerphilly</t>
  </si>
  <si>
    <t>W06000019</t>
  </si>
  <si>
    <t>Blaenau Gwent</t>
  </si>
  <si>
    <t>Torfaen</t>
  </si>
  <si>
    <t>W06000021</t>
  </si>
  <si>
    <t>Monmouthshire</t>
  </si>
  <si>
    <t>W06000022</t>
  </si>
  <si>
    <t>Newport</t>
  </si>
  <si>
    <t>W06000023</t>
  </si>
  <si>
    <t>Powys</t>
  </si>
  <si>
    <t>Merthyr Tydfil</t>
  </si>
  <si>
    <t>Population</t>
  </si>
  <si>
    <t>OWNER</t>
  </si>
  <si>
    <t>company_status</t>
  </si>
  <si>
    <t>TITLES_LIST_Active</t>
  </si>
  <si>
    <t>N_LADs_Active</t>
  </si>
  <si>
    <t>LADs_Active</t>
  </si>
  <si>
    <t>NEWSQUEST MEDIA GROUP LIMITED</t>
  </si>
  <si>
    <t>active</t>
  </si>
  <si>
    <t>NATIONAL WORLD PLC</t>
  </si>
  <si>
    <t>REACH REGIONALS MEDIA LIMITED</t>
  </si>
  <si>
    <t>NUB NEWS LIMITED</t>
  </si>
  <si>
    <t>Macclesfield Nub News; Maldon Nub News; Midsomer Norton Nub News; Oakham Nub News; Penarth Nub News; Barry Nub News; Basildon Nub News; Radstock Nub News; Richmond Nub News; Battersea Nub News; Sandbach Nub News; Seaton Nub News; Shepton Mallet Nub News; Shotley Peninsula Nub News; Sidmouth Nub News; St Albans Nub News; Stamford Nub News; Stoke Nub News; Teddington Nub News; Biddulph Nub News; Thurrock Nub News; Tooting Nub News; Twickenham Nub News; Warwick Nub News; Wells Nub News; Brentford Nub News; Bridport Nub News; Alsager Nub News; Burnham and Dengie Nub News; Cheddar Nub News; Clapham Nub News; Coalville Nub News; Congleton Nub News; Cowbridge Nub News; Crewe Nub News; Dawlish Nub News; Dorchester Nub News; Ashby Nub News; Ealing Nub News; Atherstone Nub News; Exmouth Nub News; Falmouth Nub News; Axminster Nub News; Frodsham Nub News; Frome Nub News; Glastonbury Nub News; Helston Nub News; Heswall Nub News; Hitchin Nub News; Honiton Nub News; Hucknall Nub News; Kenilworth Nub News; Kingston Nub News; Leek Nub News; Letchworth Nub News</t>
  </si>
  <si>
    <t>Cheshire East; Maldon; Bath and North East Somerset; Rutland; Vale of Glamorgan; Cardiff; Vale of Glamorgan; Basildon; Bath and North East Somerset; Richmond upon Thames; Wandsworth; Cheshire East; East Devon; Somerset; Babergh; East Devon; St Albans; South Kesteven; Stoke-on-Trent; Richmond upon Thames; Staffordshire Moorlands; Thurrock; Wandsworth; Richmond upon Thames; Warwick; Somerset; Hounslow; Dorset; Cheshire East; Slough; Somerset; Lambeth; Wandsworth; North West Leicestershire; Cheshire East; Vale of Glamorgan; Cheshire East; Teignbridge; Dorset; North West Leicestershire; Ealing; North Warwickshire; East Devon; Cornwall; East Devon; Cheshire West and Chester; Somerset; Somerset; Cornwall; Wirral; North Hertfordshire; East Devon; Ashfield; Warwick; Kingston upon Thames; Staffordshire Moorlands; North Hertfordshire</t>
  </si>
  <si>
    <t>TINDLE NEWSPAPERS LIMITED</t>
  </si>
  <si>
    <t>Truro Voice; St Austell Voice; Bodmin Voice; Dawlish Gazette; Mid Devon Advertiser; Abergavenny Chronicle; Midsomer Norton &amp; Radstock Journal; Monmouthshire Beacon; Narbeth &amp; Whitland Observer; Newent Forester; Newquay Voice; Okehampton Times; Pembroke &amp; Pembroke Dock Observer; Penzance Voice; Petersfield Post; Ross Gazette; South Hams Gazette; Tavistock Times Gazette; Teignmouth Post; Tenby Observer; The Forester; Totnes Times; Wellington Weekly News; West Somerset Free Press; Woking News &amp; Mail; Bordon Herald; Brecon &amp; Radnor Express; Bude &amp; Stratton Post; Alton Herald; Cambrian News; Chepstow Beacon; Chew Valley Gazette; Cornish &amp; Devon Post; Cornish Times; Crediton Courier; Dartmouth Chronicle; Farnham Herald; Forest of Dean &amp; Wye Valley Review; Haslemere Herald; Heartlands Voice; Holsworthy Post; Ivybridge &amp; South Brent Gazette; Kingsbridge &amp; Salcombe Gazette; Liphook Herald; Liskeard Voice</t>
  </si>
  <si>
    <t>Cornwall; Cornwall; Cornwall; Teignbridge; Mid Devon; Monmouthshire; Bath and North East Somerset; Monmouthshire; Carmarthenshire; Forest of Dean; Cornwall; West Devon; Pembrokeshire; Cornwall; East Hampshire; Herefordshire, County of; South Hams; West Devon; Teignbridge; Pembrokeshire; Forest of Dean; South Hams; Somerset; Somerset; Woking; East Hampshire; Powys; Cornwall; East Hampshire; Ceredigion; Monmouthshire; Bath and North East Somerset; Cornwall; Cornwall; Mid Devon; South Hams; Slough; Forest of Dean; Waverley; Cornwall; Cornwall; South Hams; South Hams; East Hampshire; Cornwall</t>
  </si>
  <si>
    <t>ILIFFE MEDIA LIMITED</t>
  </si>
  <si>
    <t>BBC</t>
  </si>
  <si>
    <t>HIGHLAND NEWS AND MEDIA LIMITED</t>
  </si>
  <si>
    <t>Banffshire Advertiser; North Star News; Banffshire Herald; Northern Scot; Banffshire Journal; Northern Times; Ross-shire Journal; Strathspey &amp; Badenoch Herald; Turriff Advertiser, The; Caithness Courier; Forres Gazette; Grampian Online; Highland News; Inverness Courier; John O'Groats Journal</t>
  </si>
  <si>
    <t>Aberdeenshire; Highland; Aberdeenshire; Moray; Aberdeenshire; Highland; Highland; Highland; Aberdeenshire; Highland; Moray; Moray; Highland; Highland; Highland</t>
  </si>
  <si>
    <t>ALPHA NEWSPAPERS LIMITED</t>
  </si>
  <si>
    <t>Ballymena Guardian; Ballymoney Chronicle; Newry Democrat; Northern Constitution; Strabane Weekly News; The County Down Outlook; Tyrone Constitution; Tyrone Courier; Ulster Gazette; Coleraine Chronicle; Antrim Guardian</t>
  </si>
  <si>
    <t>Mid and East Antrim; Causeway Coast and Glens; Newry, Mourne and Down; Causeway Coast and Glens; Derry City and Strabane; Newry, Mourne and Down; Fermanagh and Omagh; Fermanagh and Omagh; Mid Ulster; Causeway Coast and Glens; Antrim and Newtownabbey</t>
  </si>
  <si>
    <t>BULLIVANT NEWS CORPORATION LIMITED</t>
  </si>
  <si>
    <t>Malvern Observer; Redditch Standard; Rugby and Lutterworth Observer; Solihull Observer; Stratford Observer; Worcester Observer; Bromsgrove Standard; Coventry Observer; Droitwich Standard; Evesham Observer; Leamington Observer</t>
  </si>
  <si>
    <t>Malvern Hills; Redditch; Rugby; Solihull; Stratford-on-Avon; Worcester; Bromsgrove; Coventry; Wychavon; Wychavon; Warwick</t>
  </si>
  <si>
    <t>VOICE PRESS LTD</t>
  </si>
  <si>
    <t>Thornbury Voice; Bishopston Voice; Wells Voice; Downend Voice; Emersons Green Voice; Fishponds Voice; Frome Valley Voice; Hanham and Longwell Green Voice; Henleaze &amp; Westbury Voice; Keynsham Voice; Kingswood Voice</t>
  </si>
  <si>
    <t>Bristol, City of; Bristol, City of; Somerset; Bristol, City of; South Gloucestershire; Bristol, City of; Bristol, City of; Bristol, City of; Bristol, City of; Bath and North East Somerset; Bristol, City of</t>
  </si>
  <si>
    <t>THAT'S TELEVISION LIMITED</t>
  </si>
  <si>
    <t>LOCAL TV LIMITED</t>
  </si>
  <si>
    <t>Putney SW15; Shepherds Bush W12; Acton W3; Wandsworth SW18; Brentford TW8; Chiswick W4; Hammersmith Today</t>
  </si>
  <si>
    <t>Wandsworth; Hammersmith and Fulham; Hammersmith and Fulham; Wandsworth; Hounslow; Hounslow; Hammersmith and Fulham</t>
  </si>
  <si>
    <t>D.C. THOMSON &amp; COMPANY LIMITED</t>
  </si>
  <si>
    <t>Dundee Evening Telegraph; Aberdeen Evening Express; Press &amp; Journal; Sunday Post (Dundee); Courier &amp; Advertiser (Dundee)</t>
  </si>
  <si>
    <t>Dundee City; Aberdeen City; Highland; Dundee City; Dundee City</t>
  </si>
  <si>
    <t>DNG ONLINE LTD.</t>
  </si>
  <si>
    <t>Annandale Observer; Annandale Herald; The Galloway Gazette; Dumfries Courier; Isle of Bute News</t>
  </si>
  <si>
    <t>Dumfries and Galloway; Dumfries and Galloway; Dumfries and Galloway; Dumfries and Galloway; Argyll and Bute</t>
  </si>
  <si>
    <t>NORTH-WEST NEWS GROUP</t>
  </si>
  <si>
    <t>Strabane Chronicle; Tyrone Herald; Ulster Herald; Dungannon Herald; Fermanagh Herald</t>
  </si>
  <si>
    <t>Derry City and Strabane; Fermanagh and Omagh; Mid Ulster; Mid Ulster; Fermanagh and Omagh</t>
  </si>
  <si>
    <t>SOCIAL SPIDER COMMUNITY INTEREST COMPANY</t>
  </si>
  <si>
    <t>Tottenham Community Press / Haringey Community Press; Barnet Post; Waltham Forest Echo; EC1 Echo; Enfield Dispatch</t>
  </si>
  <si>
    <t>Haringey; Barnet; Waltham Forest; Islington; Enfield</t>
  </si>
  <si>
    <t>THE MILLERS PUBLISHING COMPANY LIMITED</t>
  </si>
  <si>
    <t>The Londoner; The Bell; Manchester Mill; Sheffield Tribune; Liverpool Post</t>
  </si>
  <si>
    <t>Manchester; Sheffield; Liverpool</t>
  </si>
  <si>
    <t>BARRNON MEDIA LIMITED</t>
  </si>
  <si>
    <t>Teesdale Mercury; Cumberland &amp; Westmorland Herald; Cumbria Crack; Keswick Reminder</t>
  </si>
  <si>
    <t>County Durham; Westmorland and Furness; Westmorland and Furness; Westmorland and Furness</t>
  </si>
  <si>
    <t>BAYLIS MEDIA LTD</t>
  </si>
  <si>
    <t>Henley Standard; Maidenhead Advertiser; Slough &amp; South Bucks Express; Windsor, Ascot &amp; Eton Express</t>
  </si>
  <si>
    <t>South Oxfordshire; Windsor and Maidenhead; Slough; Windsor and Maidenhead</t>
  </si>
  <si>
    <t>BRIGHTSIDE PUBLISHING LTD</t>
  </si>
  <si>
    <t>Ramsgate Recorder; Margate Mercury; The Broadstairs Beacon; The Whitstable Whistler</t>
  </si>
  <si>
    <t>Thanet; Thanet; Thanet; Canterbury</t>
  </si>
  <si>
    <t>NOT REALLY HERE GROUP LIMITED</t>
  </si>
  <si>
    <t>Oldham; High Peak; Tameside; Tameside</t>
  </si>
  <si>
    <t>SOCIAL STREETS C.I.C.</t>
  </si>
  <si>
    <t>Poplar, London; Roman Road, London; Bethnal Green, London; Whitechapel London</t>
  </si>
  <si>
    <t>Tower Hamlets; Tower Hamlets; Tower Hamlets; Tower Hamlets</t>
  </si>
  <si>
    <t>SOUTH WEST DURHAM NEWS CIC</t>
  </si>
  <si>
    <t>Shildon and District Town Crier; Spennymoor News; Bishop Press; Ferryhill and Chilton Chapter</t>
  </si>
  <si>
    <t>County Durham; County Durham; County Durham; County Durham</t>
  </si>
  <si>
    <t>WYVEX MEDIA LIMITED</t>
  </si>
  <si>
    <t>Oban Times &amp; W Highland Times; Campbeltown Courier; Argyllshire Advertiser; Arran Banner</t>
  </si>
  <si>
    <t>Argyll and Bute; Argyll and Bute; Argyll and Bute; North Ayrshire</t>
  </si>
  <si>
    <t>BELFAST MEDIA GROUP LIMITED</t>
  </si>
  <si>
    <t>North Belfast News; South Belfast News; Andersonstown News</t>
  </si>
  <si>
    <t>Belfast; Belfast; Belfast</t>
  </si>
  <si>
    <t>CHRONICLE PUBLICATIONS LIMITED</t>
  </si>
  <si>
    <t>Selby Times; Epworth Times; Goole Times</t>
  </si>
  <si>
    <t>North Yorkshire; East Riding of Yorkshire; East Riding of Yorkshire</t>
  </si>
  <si>
    <t>CITIZEN NEWS &amp; MEDIA LIMITED</t>
  </si>
  <si>
    <t>Camden Citizen; Hackney Citizen; Islington Citizen</t>
  </si>
  <si>
    <t>Camden; Hackney; Islington</t>
  </si>
  <si>
    <t>CLEAR SKY PUBLISHING LIMITED</t>
  </si>
  <si>
    <t>North Devon Gazette; The Moorlander; Torbay Weekly</t>
  </si>
  <si>
    <t>North Devon; Teignbridge; West Devon; Torbay</t>
  </si>
  <si>
    <t>GGC MEDIA LIMITED</t>
  </si>
  <si>
    <t>Saddleworth Independent; Shaw, Crompton and Royton Correspondent; Tameside Correspondent</t>
  </si>
  <si>
    <t>Oldham; Oldham; Tameside</t>
  </si>
  <si>
    <t>HEADS (CONGLETON) LIMITED</t>
  </si>
  <si>
    <t>Biddulph Chronicle; Alsager Chronicle; Congleton Chronicle</t>
  </si>
  <si>
    <t>Cheshire East; Cheshire East; Cheshire East</t>
  </si>
  <si>
    <t>KM MEDIA GROUP LIMITED</t>
  </si>
  <si>
    <t>Dover Mercury; Folkestone and Hythe Express; Gravesend Messenger</t>
  </si>
  <si>
    <t>Dover; Folkestone and Hythe; Gravesham</t>
  </si>
  <si>
    <t>NEW JOURNAL ENTERPRISES LIMITED</t>
  </si>
  <si>
    <t>Westminster Extra; Camden New Journal; Islington Tribune</t>
  </si>
  <si>
    <t>Westminster; Camden; Islington</t>
  </si>
  <si>
    <t>NORTH BRISTOL PRESS</t>
  </si>
  <si>
    <t>South Glos Post; Stoke Gifford Journal; Bradley Stoke Journal</t>
  </si>
  <si>
    <t>Gloucester; South Gloucestershire; South Gloucestershire</t>
  </si>
  <si>
    <t>ORBIT NEWS LIMITED</t>
  </si>
  <si>
    <t>Lymm Life; Warrington Worldwide; Culcheth Life</t>
  </si>
  <si>
    <t>Warrington; Warrington; Warrington</t>
  </si>
  <si>
    <t>R F MEDIA &amp; PUBLISHING LTD</t>
  </si>
  <si>
    <t>RED BRAND MEDIA LTD</t>
  </si>
  <si>
    <t>Llanelli Standard; Swansea Standard; Carmarthenshire Standard</t>
  </si>
  <si>
    <t>Carmarthenshire; Swansea; Carmarthenshire</t>
  </si>
  <si>
    <t>THE BARNSLEY CHRONICLE LIMITED</t>
  </si>
  <si>
    <t>Barnsley Chronicle; Barnsley Independent; We Are Barnsley</t>
  </si>
  <si>
    <t>Barnsley; Barnsley; Barnsley</t>
  </si>
  <si>
    <t>WILTSHIRE PUBLICATIONS LTD.</t>
  </si>
  <si>
    <t>Melksham Independent News; White Horse News; Frome Times</t>
  </si>
  <si>
    <t>Wiltshire; Wiltshire; Somerset</t>
  </si>
  <si>
    <t>CARMARTHENSHIRE NEWS LTD</t>
  </si>
  <si>
    <t>Llanelli Online; Carmarthenshire News Online</t>
  </si>
  <si>
    <t>Carmarthenshire; Carmarthenshire</t>
  </si>
  <si>
    <t>COMMUNITY MATTERS MEDIA LIMITED</t>
  </si>
  <si>
    <t>Southwark News; Greenwich Weekender</t>
  </si>
  <si>
    <t>Southwark; Greenwich</t>
  </si>
  <si>
    <t>D. E. ALEXANDER &amp; SONS, LIMITED</t>
  </si>
  <si>
    <t>The Mourne Observer; County Down Spectator</t>
  </si>
  <si>
    <t>Newry, Mourne and Down; Ards and North Down</t>
  </si>
  <si>
    <t>DRAWING BOARD PRODUCTIONS COMMUNITY INTEREST COMPANY</t>
  </si>
  <si>
    <t>Stockport Post; Manchester South Post</t>
  </si>
  <si>
    <t>Stockport; Manchester</t>
  </si>
  <si>
    <t>HERALD NEWS (UK) LIMITED</t>
  </si>
  <si>
    <t>liquidation</t>
  </si>
  <si>
    <t>Ceredigion Herald; Pembrokeshire Herald</t>
  </si>
  <si>
    <t>Ceredigion; Pembrokeshire</t>
  </si>
  <si>
    <t>ICONIC MEDIA LIMITED</t>
  </si>
  <si>
    <t>The Derry News; County Derry Post</t>
  </si>
  <si>
    <t>Derry City and Strabane; Derry City and Strabane</t>
  </si>
  <si>
    <t>MEDIA BATH LIMITED</t>
  </si>
  <si>
    <t>The Week In; Bath Echo</t>
  </si>
  <si>
    <t>Bath and North East Somerset; Bristol, City of; Bath and North East Somerset</t>
  </si>
  <si>
    <t>MIGHTY RADIO LTD.</t>
  </si>
  <si>
    <t>Mighty Radio (Leeds); Mighty Radio (Southport)</t>
  </si>
  <si>
    <t>Leeds; Sefton</t>
  </si>
  <si>
    <t>MYTOWN MEDIA LIMITED</t>
  </si>
  <si>
    <t>My Newtown; My Welshpool</t>
  </si>
  <si>
    <t>Powys; Powys</t>
  </si>
  <si>
    <t>Lymington Times; New Milton Advertiser</t>
  </si>
  <si>
    <t>New Forest; New Forest</t>
  </si>
  <si>
    <t>NEWS AND MEDIA REPUBLIC LIMITED</t>
  </si>
  <si>
    <t>PRSD (People's Republic of South Devon); The Devon Week</t>
  </si>
  <si>
    <t>East Devon; Mid Devon; North Devon; East Devon</t>
  </si>
  <si>
    <t>ORKNEY MEDIA GROUP LIMITED</t>
  </si>
  <si>
    <t>Orcadian, The; Orkney News Ltd</t>
  </si>
  <si>
    <t>Orkney Islands; Orkney Islands</t>
  </si>
  <si>
    <t>REGIONAL MEDIA GROUP LTD</t>
  </si>
  <si>
    <t>Bexhill News; Hailsham News and Talk</t>
  </si>
  <si>
    <t>Rother; Wealden</t>
  </si>
  <si>
    <t>SO COUNTIES LTD</t>
  </si>
  <si>
    <t>THE WOKINGHAM PAPER LIMITED</t>
  </si>
  <si>
    <t>Reading Today; Wokingham Today</t>
  </si>
  <si>
    <t>Reading; Wokingham</t>
  </si>
  <si>
    <t>VERULAM COMMUNITY RADIO LIMITED</t>
  </si>
  <si>
    <t>Mearns FM (Stonehaven &amp; the Mearns); Mix 92.6 (St Albans)</t>
  </si>
  <si>
    <t>Aberdeenshire; St Albans</t>
  </si>
  <si>
    <t>WREXHAM DOTCOM LIMITED</t>
  </si>
  <si>
    <t>(ELCAP) EAST LANCASHIRE COMMUNITY ACTION PROJECT LIMITED</t>
  </si>
  <si>
    <t>Pendle Community Radio (Nelson)</t>
  </si>
  <si>
    <t>107.8FM LIMITED</t>
  </si>
  <si>
    <t>Your FM (Stockport)</t>
  </si>
  <si>
    <t>ALL4ONE MEDIA LTD</t>
  </si>
  <si>
    <t>AMBLE DEVELOPMENT TRUST</t>
  </si>
  <si>
    <t>ANDOVER RADIO LIMITED</t>
  </si>
  <si>
    <t>Soundart Radio (Dartington/Totnes)</t>
  </si>
  <si>
    <t>ARGYLL MEDIA LIMITED</t>
  </si>
  <si>
    <t>Dunoon Observer &amp; Argyllshire Standard</t>
  </si>
  <si>
    <t>B.R.F.M. BRIDGE RADIO LIMITED</t>
  </si>
  <si>
    <t>BRFM 95.6 FM (Sheerness, Isle of Sheppey)</t>
  </si>
  <si>
    <t>BANKSIDE PRESS LTD</t>
  </si>
  <si>
    <t>London SE1 community website</t>
  </si>
  <si>
    <t>BEDFORD RADIO C.I.C.</t>
  </si>
  <si>
    <t>Bedford Radio</t>
  </si>
  <si>
    <t>BELFAST FM LIMITED</t>
  </si>
  <si>
    <t>Belfast 89FM (Belfast, Northern Ireland)</t>
  </si>
  <si>
    <t>BELLAMIN LTD</t>
  </si>
  <si>
    <t>BIGGLES FM</t>
  </si>
  <si>
    <t>Biggles FM (Biggleswade, Bedfordshire)</t>
  </si>
  <si>
    <t>BIRMINGHAM CEDARS LIMITED</t>
  </si>
  <si>
    <t>Unity FM (Birmingham)</t>
  </si>
  <si>
    <t>BIRMINGHAM PUBLISHING GROUP LTD</t>
  </si>
  <si>
    <t>BLACK CAT RADIO LIMITED</t>
  </si>
  <si>
    <t>Black Cat Radio (St Neots)</t>
  </si>
  <si>
    <t>BLACK COUNTRY COMMUNITY DEVELOPMENT LTD</t>
  </si>
  <si>
    <t>Gulshan Radio (Wolverhampton)</t>
  </si>
  <si>
    <t>BLUEBEAN PUBLISHING LTD</t>
  </si>
  <si>
    <t>BOLTON F.M. COMMUNITY INTEREST COMPANY</t>
  </si>
  <si>
    <t>Bolton FM (Bolton)</t>
  </si>
  <si>
    <t>BOOTLACE RADIO PRODUCTIONS LIMITED</t>
  </si>
  <si>
    <t>Skyline Gold 102.5 (Hedge End, Southampton)</t>
  </si>
  <si>
    <t>BORDERS COMMUNITY RADIO &amp; MEDIA LIMITED</t>
  </si>
  <si>
    <t>TD1 Radio (Galashiels, Central Borders)</t>
  </si>
  <si>
    <t>BRADFORD ASIAN RADIO LIMITED COMPANY</t>
  </si>
  <si>
    <t>Bradford Asian Radio (Bradford)</t>
  </si>
  <si>
    <t>BRADLEY STOKE RADIO LIMITED</t>
  </si>
  <si>
    <t>Bradley Stoke Radio (Bradley Stoke, S. Glos)</t>
  </si>
  <si>
    <t>Brighton &amp; Hove News</t>
  </si>
  <si>
    <t>BRIGSTOWE MEDIA LTD</t>
  </si>
  <si>
    <t>BRISTOL 24/7 CIC</t>
  </si>
  <si>
    <t>BRISTOL COMMUNITY FM LTD</t>
  </si>
  <si>
    <t>Bristol Community FM (Bristol)</t>
  </si>
  <si>
    <t>BRIXTON MEDIA C.I.C.</t>
  </si>
  <si>
    <t>BROOKLANDS RADIO C.I.C.</t>
  </si>
  <si>
    <t>Moorlands Radio (Biddulph, Staffordshire)</t>
  </si>
  <si>
    <t>BROXBURN &amp; UPHALL COMMUNITY WEBSITE TRUST</t>
  </si>
  <si>
    <t>BRUNEL UNIVERSITY</t>
  </si>
  <si>
    <t>BUTE COMMUNITY MEDIA LIMITED</t>
  </si>
  <si>
    <t>Bute Island Radio (Rothesay, Isle of Bute)</t>
  </si>
  <si>
    <t>CAERPHILLY MEDIA LTD</t>
  </si>
  <si>
    <t>CAITHNESS F.M. LIMITED</t>
  </si>
  <si>
    <t>Caithness FM (Caithness and North Sutherland)</t>
  </si>
  <si>
    <t>CAMBRIDGE 105 FM RADIO LIMITED</t>
  </si>
  <si>
    <t>Cambridge 105 FM (Cambridge)</t>
  </si>
  <si>
    <t>CAMBRIDGE AND ANGLIA RUSKIN STUDENT RADIO LIMITED</t>
  </si>
  <si>
    <t>Cam FM (Cambridge)</t>
  </si>
  <si>
    <t>CANALSIDE COMMUNITY RADIO LIMITED</t>
  </si>
  <si>
    <t>Canalside Radio 102.8 FM (Bollington)</t>
  </si>
  <si>
    <t>CARN BREN PUBLISHING LTD</t>
  </si>
  <si>
    <t>CASTLEDOWN FM LTD</t>
  </si>
  <si>
    <t>Castledown Radio (Tidworth)</t>
  </si>
  <si>
    <t>CELTIC MUSIC RADIO LIMITED</t>
  </si>
  <si>
    <t>Celtic Music Radio (Glasgow)</t>
  </si>
  <si>
    <t>CHAOS GROUP CORNWALL LIMITED</t>
  </si>
  <si>
    <t>CHAOS Radio</t>
  </si>
  <si>
    <t>CHASE MEDIA TRAINING C.I.C.</t>
  </si>
  <si>
    <t>Cannock Chase Radio (Cannock and Rugeley, Staffordshire)</t>
  </si>
  <si>
    <t>CHBN COMMUNITY RADIO CIC</t>
  </si>
  <si>
    <t>CHBN (Truro, Cornwall)</t>
  </si>
  <si>
    <t>CHELMSFORD COMMUNITY RADIO C.I.C.</t>
  </si>
  <si>
    <t>Chelmsford Community Radio (Chelmsford, Essex)</t>
  </si>
  <si>
    <t>CHILTERN VOICE C.I.C.</t>
  </si>
  <si>
    <t>Chiltern Voice (Amersham)</t>
  </si>
  <si>
    <t>CITY PUBLISHING LTD</t>
  </si>
  <si>
    <t>CLYDESIDER CREATIVE CIC</t>
  </si>
  <si>
    <t>COLNE RADIO COMMUNITY INTEREST COMPANY</t>
  </si>
  <si>
    <t>Colne Radio (Wivenhoe, Essex)</t>
  </si>
  <si>
    <t>COMMEDIA SHEFFIELD</t>
  </si>
  <si>
    <t>Sheffield Live! 93.2 FM (Sheffield)</t>
  </si>
  <si>
    <t>COMMUNITIES TOGETHER</t>
  </si>
  <si>
    <t>Radio Sangam (Huddersfield)</t>
  </si>
  <si>
    <t>COMMUNITY BROADCAST INITIATIVE TYNESIDE LTD</t>
  </si>
  <si>
    <t>dissolved</t>
  </si>
  <si>
    <t>Nova Radio North East 102.5 FM (Newcastle upon Tyne)</t>
  </si>
  <si>
    <t>COMMUNITY DEVELOPMENT HORIZONS LTD</t>
  </si>
  <si>
    <t>Raaj FM (Sandwell)</t>
  </si>
  <si>
    <t>COMMUNITY ETHICAL MEDIA LTD</t>
  </si>
  <si>
    <t>Radio Dawn (Nottingham)</t>
  </si>
  <si>
    <t>COMMUNITY RADIO SWINDON LIMITED</t>
  </si>
  <si>
    <t>Swindon 105.5 (Swindon)</t>
  </si>
  <si>
    <t>COMMUNITY VOICE FM LTD</t>
  </si>
  <si>
    <t>Community Voice FM (Middlesbrough)</t>
  </si>
  <si>
    <t>CORBY FM LIMITED</t>
  </si>
  <si>
    <t>Corby Radio (Corby)</t>
  </si>
  <si>
    <t>CORNERSTONE VISION LIMITED</t>
  </si>
  <si>
    <t>CORNWALL REPORTS LTD</t>
  </si>
  <si>
    <t>COVENTRY AND WARWICKSHIRE MEDIA COMMUNITY LTD</t>
  </si>
  <si>
    <t>Radio Plus (Coventry)</t>
  </si>
  <si>
    <t>CRAB PUBLISHING</t>
  </si>
  <si>
    <t>CREATIVE WICK</t>
  </si>
  <si>
    <t>CREATIVITY MEDIA SERVICES (NORTHAMPTON) LTD</t>
  </si>
  <si>
    <t>Embrace (Northampton)</t>
  </si>
  <si>
    <t>CRESCENT COMMUNITY RADIO LTD</t>
  </si>
  <si>
    <t>Crescent Radio (Rochdale)</t>
  </si>
  <si>
    <t>CROSS COUNTIES RADIO</t>
  </si>
  <si>
    <t>Cross Counties Radio (Lutterworth and Blaby Town)</t>
  </si>
  <si>
    <t>CROSS RHYTHMS</t>
  </si>
  <si>
    <t>Cross Rhythms City Radio (Stoke on Trent)</t>
  </si>
  <si>
    <t>CROYDON FM C.I.C.</t>
  </si>
  <si>
    <t>Croydon FM (Croydon)</t>
  </si>
  <si>
    <t>CULTURAL MEDIA ENTERPRISE</t>
  </si>
  <si>
    <t>Unity 101 (Southampton)</t>
  </si>
  <si>
    <t>CUMBERNAULD FM LIMITED</t>
  </si>
  <si>
    <t>Cumbernauld FM (Cumbernauld)</t>
  </si>
  <si>
    <t>CWMBRAN MEDIA LTD</t>
  </si>
  <si>
    <t>DEVERONFM LIMITED</t>
  </si>
  <si>
    <t>Deveron FM (Banff, Macduff and surrounds)</t>
  </si>
  <si>
    <t>DIGITAL HITS NETWORK LIMITED</t>
  </si>
  <si>
    <t>Digital Hits One (Cheddar, North Somerset)</t>
  </si>
  <si>
    <t>North Somerset; Somerset</t>
  </si>
  <si>
    <t>DIVERSE FM COMMUNITY MEDIA &amp; TRAINING LTD</t>
  </si>
  <si>
    <t>Diverse FM (Luton)</t>
  </si>
  <si>
    <t>DORSET COMMUNITY RADIO LTD</t>
  </si>
  <si>
    <t>Hot Radio 102.8 (Poole)</t>
  </si>
  <si>
    <t>DORSET EYE LTD</t>
  </si>
  <si>
    <t>DOVER COMMUNITY RADIO COMMUNITY INTEREST COMPANY</t>
  </si>
  <si>
    <t>Dover Community Radio (Dover district area)</t>
  </si>
  <si>
    <t>DOWN COMMUNITY RADIO LIMITED</t>
  </si>
  <si>
    <t>Down FM (Downpatrick, N. Ireland)</t>
  </si>
  <si>
    <t>DOWN NEWS LTD</t>
  </si>
  <si>
    <t>DRIVE 105 FM COMMUNITY RADIO LTD</t>
  </si>
  <si>
    <t>Drive 105 FM (Derry/Londonderry)</t>
  </si>
  <si>
    <t>DUNOON RADIO LTD</t>
  </si>
  <si>
    <t>Dunoon Community Radio (Dunoon, Argyll)</t>
  </si>
  <si>
    <t>EASINGWOLD TOWN HALL COMPANY LIMITED</t>
  </si>
  <si>
    <t>North Yorkshire</t>
  </si>
  <si>
    <t>EAST CLEVELAND COMMUNITY RADIO LIMITED</t>
  </si>
  <si>
    <t>Zetland FM (Redcar and surrounding areas in East Cleveland)</t>
  </si>
  <si>
    <t>EAST COAST FM (SCIO)</t>
  </si>
  <si>
    <t>East Coast FM (Haddington, East Lothian)</t>
  </si>
  <si>
    <t>EAST DEVON NEWS MEDIA LTD</t>
  </si>
  <si>
    <t>EAST DEVON RADIO LTD</t>
  </si>
  <si>
    <t>East Devon Radio (Exmouth, Devon)</t>
  </si>
  <si>
    <t>EAST YORKSHIRE BROADCASTING LIMITED</t>
  </si>
  <si>
    <t>Beverley FM (Beverley, East Yorkshire)</t>
  </si>
  <si>
    <t>EASTBOURNE REPORTER COMMUNITY INTEREST COMPANY</t>
  </si>
  <si>
    <t>Eastbourne Reporter</t>
  </si>
  <si>
    <t>Eastbourne; Lewes; Wealden; Rother; Hastings</t>
  </si>
  <si>
    <t>ECHO MEDIA GROUP LTD</t>
  </si>
  <si>
    <t>EDEN FM RADIO LTD</t>
  </si>
  <si>
    <t>Eden FM (Penrith)</t>
  </si>
  <si>
    <t>Westmorland and Furness</t>
  </si>
  <si>
    <t>ENDEAVOUR RADIO LTD</t>
  </si>
  <si>
    <t>Endeavour FM (Boston, Lincolnshire)</t>
  </si>
  <si>
    <t>EPSOM AND EWELL TIMES LTD</t>
  </si>
  <si>
    <t>Epsom &amp; Ewell Times</t>
  </si>
  <si>
    <t>EREWASH SOUND COMMUNITY INTEREST COMPANY</t>
  </si>
  <si>
    <t>Erewash Sound (Ilkeston, Derbyshire)</t>
  </si>
  <si>
    <t>ESSENTIALS MAG LIMITED</t>
  </si>
  <si>
    <t>EVEN HANDED LICENSING LIMITED</t>
  </si>
  <si>
    <t>Somerset</t>
  </si>
  <si>
    <t>EXETER COMMUNITY RADIO</t>
  </si>
  <si>
    <t>Phonic FM (Exeter)</t>
  </si>
  <si>
    <t>EXETER OBSERVER LIMITED</t>
  </si>
  <si>
    <t>EXPRESS FM (PORTSMOUTH) LIMITED</t>
  </si>
  <si>
    <t>Express FM (Portsmouth)</t>
  </si>
  <si>
    <t>EYEON MEDIA LIMITED</t>
  </si>
  <si>
    <t>Eye On Southport</t>
  </si>
  <si>
    <t>FALMOUTH AND PENRYN COMMUNITY RADIO COMMUNITY INTEREST COMPANY</t>
  </si>
  <si>
    <t>The Source (Falmouth and Penryn)</t>
  </si>
  <si>
    <t>FANTASY RADIO LIMITED</t>
  </si>
  <si>
    <t>Fantasy Radio (Devizes)</t>
  </si>
  <si>
    <t>FELIXSTOWE RADIO COMMUNITY INTEREST COMPANY</t>
  </si>
  <si>
    <t>Felixstowe Radio (Felixstowe)</t>
  </si>
  <si>
    <t>FIESTA FM CIC</t>
  </si>
  <si>
    <t>Fiesta FM (Southampton)</t>
  </si>
  <si>
    <t>FITZROVIA COMMUNITY NEWSPAPER GROUP</t>
  </si>
  <si>
    <t>Camden; Westminster</t>
  </si>
  <si>
    <t>FLEX FM RADIO LIMITED</t>
  </si>
  <si>
    <t>Flex FM</t>
  </si>
  <si>
    <t>FLYOVER MEDIA C.I.C.</t>
  </si>
  <si>
    <t>The Greenwich Wire</t>
  </si>
  <si>
    <t>FOREST COMMUNITY MEDIA</t>
  </si>
  <si>
    <t>Dean Radio (Forest of Dean)</t>
  </si>
  <si>
    <t>FOREST COMMUNITY RADIO</t>
  </si>
  <si>
    <t>Forest FM (Verwood, East Dorset)</t>
  </si>
  <si>
    <t>FOREST HEATH PUBLIC RADIO LIMITED</t>
  </si>
  <si>
    <t>Zack FM 105.3 (Forest Heath, West Suffolk)</t>
  </si>
  <si>
    <t>FROME COMMUNITY PRODUCTIONS COMMUNITY INTEREST COMPANY</t>
  </si>
  <si>
    <t>Frome FM (Frome)</t>
  </si>
  <si>
    <t>FUNKY TAURUS LTD</t>
  </si>
  <si>
    <t>Radio2Funky (Leicester)</t>
  </si>
  <si>
    <t>FURNESS BROADCAST MEDIA CIC</t>
  </si>
  <si>
    <t>Cando FM (Barrow-in-Furness)</t>
  </si>
  <si>
    <t>G H SMITH &amp; SON LIMITED</t>
  </si>
  <si>
    <t>GATEWAY COMMUNITY MEDIA COMMUNITY INTEREST COMPANY</t>
  </si>
  <si>
    <t>Gateway 97.8 (Basildon and surrounding areas)</t>
  </si>
  <si>
    <t>GAYDIO COMMUNITY INTEREST COMPANY</t>
  </si>
  <si>
    <t>Gaydio (Central Manchester)</t>
  </si>
  <si>
    <t>GLAMORGAN STAR LTD</t>
  </si>
  <si>
    <t>GLASTONBURY FM COMMUNITY INTEREST COMPANY</t>
  </si>
  <si>
    <t>Glastonbury FM (Glastonbury &amp; Street)</t>
  </si>
  <si>
    <t>GLENKENS COMMUNITY &amp; ARTS TRUST</t>
  </si>
  <si>
    <t>The Glenkens Gazette</t>
  </si>
  <si>
    <t>GLOBAL NEWS MARKETING LIMITED</t>
  </si>
  <si>
    <t>Lytham St Annes News Ltd</t>
  </si>
  <si>
    <t>GLOUCESTER FM</t>
  </si>
  <si>
    <t>Gloucester FM (City of Gloucester)</t>
  </si>
  <si>
    <t>GOSPORT GLOBE COMMUNITY PUBLICATIONS C.I.C.</t>
  </si>
  <si>
    <t>Gosport &amp; Fareham Globe</t>
  </si>
  <si>
    <t>GRANGE NOW LIMITED</t>
  </si>
  <si>
    <t>GRAVITY FM CIC</t>
  </si>
  <si>
    <t>Gravity FM (Grantham)</t>
  </si>
  <si>
    <t>GREAT DRIFFIELD RADIO LIMITED</t>
  </si>
  <si>
    <t>Great Driffield Radio (Great Driffield and surrounding villages)</t>
  </si>
  <si>
    <t>GREATER GOVANHILL CIC</t>
  </si>
  <si>
    <t>GREENWICH MEDIA C.I.C.</t>
  </si>
  <si>
    <t>Maritime Radio</t>
  </si>
  <si>
    <t>GTFM (SOUTH WALES) LTD.</t>
  </si>
  <si>
    <t>GTFM (Pontypridd)</t>
  </si>
  <si>
    <t>HAILSHAM FM LTD</t>
  </si>
  <si>
    <t>Hailsham FM</t>
  </si>
  <si>
    <t>HAMPSHIRE MEDIA LIMITED</t>
  </si>
  <si>
    <t>HARBOUR RADIO CIC</t>
  </si>
  <si>
    <t>Harbour Radio (Great Yarmouth)</t>
  </si>
  <si>
    <t>HARTLEPOOL COMMUNITY BROADCASTING LIMITED</t>
  </si>
  <si>
    <t>Radio Hartlepool (Hartlepool)</t>
  </si>
  <si>
    <t>HARTLEPOOL LIFE LTD</t>
  </si>
  <si>
    <t>HASTINGS INDEPENDENT PRESS CIC</t>
  </si>
  <si>
    <t>HASTINGS ONLINE TIMES CIC</t>
  </si>
  <si>
    <t>HAYES FM - FILM &amp; MEDIA</t>
  </si>
  <si>
    <t>Hayes FM (Hayes, Middlesex)</t>
  </si>
  <si>
    <t>HEALTHY N HAPPY COMMUNITY DEVELOPMENT TRUST</t>
  </si>
  <si>
    <t>CamGlen Radio (Cambuslang &amp; Rutherglen)</t>
  </si>
  <si>
    <t>HERNE BAY'S RADIO CABIN LIMITED</t>
  </si>
  <si>
    <t>Cabin FM (Herne Bay, Kent)</t>
  </si>
  <si>
    <t>HFM RADIO LIMITED</t>
  </si>
  <si>
    <t>Harborough FM (Hfm) (Market Harborough)</t>
  </si>
  <si>
    <t>HIGHER RHYTHM LIMITED</t>
  </si>
  <si>
    <t>Sine FM (Doncaster, South Yorkshire)</t>
  </si>
  <si>
    <t>HISTON AND IMPINGTON COMMUNICATIONS C.I.C.</t>
  </si>
  <si>
    <t>Histon &amp; Impington Hub</t>
  </si>
  <si>
    <t>HIT MIX RADIO LIMITED</t>
  </si>
  <si>
    <t>Hitmix Radio (Newcastle-under-Lyme)</t>
  </si>
  <si>
    <t>HNS PUBLISHING LIMITED</t>
  </si>
  <si>
    <t>HOLDERNESS NEWSPAPERS LIMITED</t>
  </si>
  <si>
    <t>HOLLAND HARPER LLP</t>
  </si>
  <si>
    <t>HULL STORY ENTERPRISES LTD</t>
  </si>
  <si>
    <t>The Hull Story</t>
  </si>
  <si>
    <t>HUNTINGDON COMMUNITY RADIO (MEDIA) LIMITED</t>
  </si>
  <si>
    <t>HCR FM (Huntingdon)</t>
  </si>
  <si>
    <t>ILEACH LTD.</t>
  </si>
  <si>
    <t>IN COMMON SOUTHAMPTON LTD</t>
  </si>
  <si>
    <t>IN2BEATS</t>
  </si>
  <si>
    <t>In2beats FM (Bedford)</t>
  </si>
  <si>
    <t>INSPIRATION RADIO LTD.</t>
  </si>
  <si>
    <t>Inspiration FM (Northampton)</t>
  </si>
  <si>
    <t>IPSWICH COMMUNITY RADIO C.I.C.</t>
  </si>
  <si>
    <t>Ipswich Community Radio (Ipswich)</t>
  </si>
  <si>
    <t>IRVINE BEAT FM (SCIO)</t>
  </si>
  <si>
    <t>Irvine Beat FM (Irvine, North Ayrshire)</t>
  </si>
  <si>
    <t>ISLAND ECHO LTD</t>
  </si>
  <si>
    <t>ISLANDSFM LTD.</t>
  </si>
  <si>
    <t>Islands FM (Scilly Isles)</t>
  </si>
  <si>
    <t>IW OBSERVER LIMITED</t>
  </si>
  <si>
    <t>JESMOND LOCAL LTD</t>
  </si>
  <si>
    <t>JORVIK RADIO LIMITED</t>
  </si>
  <si>
    <t>Jorvik Radio (York)</t>
  </si>
  <si>
    <t>JUICE BELFAST LIMITED</t>
  </si>
  <si>
    <t>Juice FM Belfast (Belfast)</t>
  </si>
  <si>
    <t>KANE FM LIMITED</t>
  </si>
  <si>
    <t>Kane FM (Guildford)</t>
  </si>
  <si>
    <t>KEITH COMMUNITY RADIO LIMITED</t>
  </si>
  <si>
    <t>KCR (Moray)</t>
  </si>
  <si>
    <t>KEMET RADIO LIMITED</t>
  </si>
  <si>
    <t>Kemet Radio (Nottingham)</t>
  </si>
  <si>
    <t>KENNET COMMUNITY RADIO</t>
  </si>
  <si>
    <t>Kennet Radio (Newbury and Thatcham)</t>
  </si>
  <si>
    <t>KENSINGTON AND CHELSEA TIMES LIMITED</t>
  </si>
  <si>
    <t>Kensington &amp; Chelsea Times</t>
  </si>
  <si>
    <t>KENSINGTONVISION COMMUNITY INTEREST COMPANY</t>
  </si>
  <si>
    <t>Liverpool Community Radio (Liverpool)</t>
  </si>
  <si>
    <t>KEYNSHAM TOWN COMMUNITY RADIO (KTCR)</t>
  </si>
  <si>
    <t>KTCRfm (Keynsham, Bristol)</t>
  </si>
  <si>
    <t>KIRKCALDY COMMUNITY RADIO SCIO</t>
  </si>
  <si>
    <t>K107 FM (Kirkcaldy, Fife)</t>
  </si>
  <si>
    <t>KOAST RADIO LIMITED</t>
  </si>
  <si>
    <t>Koast Radio (North East England)</t>
  </si>
  <si>
    <t>KOHINOOR MEDIA LTD</t>
  </si>
  <si>
    <t>Kohinoor FM (Leicester)</t>
  </si>
  <si>
    <t>LATEST TV LIMITED</t>
  </si>
  <si>
    <t>Latest TV</t>
  </si>
  <si>
    <t>LEEDS DANCE COMMUNITY RADIO LTD</t>
  </si>
  <si>
    <t>Leeds Dance Community Radio (Leeds)</t>
  </si>
  <si>
    <t>LEGACY 901 CIC</t>
  </si>
  <si>
    <t>Legacy 90.1 (Manchester)</t>
  </si>
  <si>
    <t>LEYLAND COMMUNITY RADIO LTD</t>
  </si>
  <si>
    <t>Radio Leyland (Leyland, Lancashire)</t>
  </si>
  <si>
    <t>LICHFIELD COMMUNITY MEDIA C.I.C.</t>
  </si>
  <si>
    <t>LINDUM RADIO BROADCASTING COMPANY COMMUNITY INTEREST COMPANY</t>
  </si>
  <si>
    <t>Lincoln City Radio (Lincoln)</t>
  </si>
  <si>
    <t>LIONHEART RADIO AND MEDIA COMMUNITY INTEREST COMPANY</t>
  </si>
  <si>
    <t>Lionheart Radio (Alnwick)</t>
  </si>
  <si>
    <t>LOCAL VOICE NETWORK LTD</t>
  </si>
  <si>
    <t>MAKE SOME NOISE COMMUNICATIONS LTD</t>
  </si>
  <si>
    <t>MARKAZ-AL-HUDA LIMITED</t>
  </si>
  <si>
    <t>Salaam BCR (Bury, Lancashire)</t>
  </si>
  <si>
    <t>Bury; Manchester</t>
  </si>
  <si>
    <t>MARLBOROUGH.NEWS LTD</t>
  </si>
  <si>
    <t>MARLOWFM LIMITED</t>
  </si>
  <si>
    <t>Marlow FM (Marlow, Buckinghamshire)</t>
  </si>
  <si>
    <t>MASSEY MADDISON LIMITED</t>
  </si>
  <si>
    <t>MEDIAHUIS UK LTD</t>
  </si>
  <si>
    <t>MEON VALLEY TIMES LIMITED</t>
  </si>
  <si>
    <t>Meon Valley Times</t>
  </si>
  <si>
    <t>MERIDIAN FM RADIO</t>
  </si>
  <si>
    <t>Meridian FM (East Grinstead)</t>
  </si>
  <si>
    <t>MID SUSSEX RADIO CIC</t>
  </si>
  <si>
    <t>MSR 103.8</t>
  </si>
  <si>
    <t>MIDLOTHIAN COMMUNITY MEDIA ASSOCIATION</t>
  </si>
  <si>
    <t>Black Diamond FM (Midlothian)</t>
  </si>
  <si>
    <t>MINHAJ-UL-QUARAN INTERNATIONAL</t>
  </si>
  <si>
    <t>Revive FM (Newham)</t>
  </si>
  <si>
    <t>MKFM LIMITED</t>
  </si>
  <si>
    <t>MKFM (Milton Keynes)</t>
  </si>
  <si>
    <t>MMK MEDIA LTD</t>
  </si>
  <si>
    <t>Armagh City, Banbridge and Craigavon</t>
  </si>
  <si>
    <t>MORAY LOCAL CIC</t>
  </si>
  <si>
    <t>MY SOHO TIMES LTD</t>
  </si>
  <si>
    <t>NEVIS COMMUNITY RADIO LIMITED</t>
  </si>
  <si>
    <t>Nevis Radio (Fort William)</t>
  </si>
  <si>
    <t>NEWHAM VOICES CIC</t>
  </si>
  <si>
    <t>NEWRY.IE C.I.C.</t>
  </si>
  <si>
    <t>NEWS JOURNAL LTD</t>
  </si>
  <si>
    <t>NEWS TODAY LIMITED</t>
  </si>
  <si>
    <t>NEWTOWNARDS CHRONICLE LIMITED</t>
  </si>
  <si>
    <t>NN JOURNAL CIC</t>
  </si>
  <si>
    <t>NOODS RADIO LTD</t>
  </si>
  <si>
    <t>Sound Radio (Kinmel Bay)</t>
  </si>
  <si>
    <t>NORTH MANCHESTER FM COMMUNITY INTEREST COMPANY</t>
  </si>
  <si>
    <t>North Manchester FM (Manchester)</t>
  </si>
  <si>
    <t>NORTH WEST MEDIA LIMITED</t>
  </si>
  <si>
    <t>Unity Radio (Manchester)</t>
  </si>
  <si>
    <t>NORTHERN VISIONS LIMITED</t>
  </si>
  <si>
    <t>NvTv</t>
  </si>
  <si>
    <t>NOTTINGHAM TRENT UNIVERSITY</t>
  </si>
  <si>
    <t>OLDHAM CHRONICLE LIMITED</t>
  </si>
  <si>
    <t>OLDHAM COMMUNITY BROADCASTING LTD</t>
  </si>
  <si>
    <t>Oldham Community Radio (Oldham)</t>
  </si>
  <si>
    <t>ON THE WIGHT LTD</t>
  </si>
  <si>
    <t>ONE MEDIA AND CREATIVE UK LIMITED</t>
  </si>
  <si>
    <t>OPUS INDEPENDENTS LIMITED</t>
  </si>
  <si>
    <t>OX4 FM COMMUNITY INTEREST COMPANY</t>
  </si>
  <si>
    <t>First FM (OX4 area of Oxford)</t>
  </si>
  <si>
    <t>PARK RADIO LTD</t>
  </si>
  <si>
    <t>Park Radio (Diss, Harleston and Eye and surrounding villages in the Lower Waveney Valley)</t>
  </si>
  <si>
    <t>PBT MEDIA RELATIONS LIMITED</t>
  </si>
  <si>
    <t>PENICUIK COMMUNITY EDUCATION ASSOCIATION</t>
  </si>
  <si>
    <t>Crystal FM (Penicuik)</t>
  </si>
  <si>
    <t>PENISTONE COMMUNITY RADIO LTD</t>
  </si>
  <si>
    <t>Penistone FM (Penistone, South Yorkshire)</t>
  </si>
  <si>
    <t>PENWITH COMMUNITY RADIO STATION COMMUNITY INTEREST COMPANY</t>
  </si>
  <si>
    <t>Coast FM (Penzance, Cornwall)</t>
  </si>
  <si>
    <t>PETERBOROUGH COMMUNITY RADIO LTD</t>
  </si>
  <si>
    <t>Peterborough Community Radio (Peterborough)</t>
  </si>
  <si>
    <t>PHOENIX FM LIMITED</t>
  </si>
  <si>
    <t>Phoenix FM (Brentwood)</t>
  </si>
  <si>
    <t>PHOENIX RADIO LIMITED</t>
  </si>
  <si>
    <t>Phoenix FM (Halifax)</t>
  </si>
  <si>
    <t>PHYLLIS M STEPHEN T/A THE EDINBURGH REPORTER</t>
  </si>
  <si>
    <t>The Edinburgh Reporter</t>
  </si>
  <si>
    <t>PIGEON PENGUIN WEB AND APP DEVELOPMENT LIMITED</t>
  </si>
  <si>
    <t>PLATFORM B</t>
  </si>
  <si>
    <t>Platform B (Brighton and Hove)</t>
  </si>
  <si>
    <t>PRESTON COMMUNITY RADIO 23</t>
  </si>
  <si>
    <t>Beat Radio (Preston, Lancashire)</t>
  </si>
  <si>
    <t>PRINCE BISHOP COMMUNITY BROADCASTING LIMITED</t>
  </si>
  <si>
    <t>Bishop FM 105.9 (Bishop Auckland)</t>
  </si>
  <si>
    <t>PROGRESS PUBLISHING LTD</t>
  </si>
  <si>
    <t>PROPER COMMUNITY MEDIA LANCASTER T/A BEYOND RADIO LTD</t>
  </si>
  <si>
    <t>Beyond Radio (Lancaster, Morecambe and Carnforth)</t>
  </si>
  <si>
    <t>PUKAAR NEWS UK LTD</t>
  </si>
  <si>
    <t>PULSE COMMUNITY RADIO LTD</t>
  </si>
  <si>
    <t>Pulse Community Radio (Barrhead)</t>
  </si>
  <si>
    <t>QUALITY RADIO ENTERPRISE LTD</t>
  </si>
  <si>
    <t>Quality Radio (Paisley, Renfrewshire)</t>
  </si>
  <si>
    <t>RADIO ASHFORD LIMITED</t>
  </si>
  <si>
    <t>Radio Ashford (Ashford, Kent)</t>
  </si>
  <si>
    <t>RADIO ASIAN FEVER CIC</t>
  </si>
  <si>
    <t>Fever FM (Leeds, Yorkshire)</t>
  </si>
  <si>
    <t>RADIO FAZA LIMITED</t>
  </si>
  <si>
    <t>Radio Faza 97.1 FM (Nottingham)</t>
  </si>
  <si>
    <t>RADIO IKHLAS LIMITED</t>
  </si>
  <si>
    <t>Radio Ikhlas (Derby)</t>
  </si>
  <si>
    <t>RADIO NEWARK LIMITED</t>
  </si>
  <si>
    <t>Radio Newark (Newark-on-Trent)</t>
  </si>
  <si>
    <t>RADIO NEWQUAY AND MEDIA LIMITED</t>
  </si>
  <si>
    <t>Radio Newquay (Newquay)</t>
  </si>
  <si>
    <t>RADIO NINESPRINGS</t>
  </si>
  <si>
    <t>Ninesprings FM (Yeovil)</t>
  </si>
  <si>
    <t>RADIO PANJ LIMITED</t>
  </si>
  <si>
    <t>Radio Panj (Coventry)</t>
  </si>
  <si>
    <t>RADIO SALTIRE SCIO</t>
  </si>
  <si>
    <t>Radio Saltire (East Lothian)</t>
  </si>
  <si>
    <t>RADIO SCARBOROUGH LIMITED</t>
  </si>
  <si>
    <t>Radio Scarborough (Scarborough)</t>
  </si>
  <si>
    <t>RADIO TYNESIDE</t>
  </si>
  <si>
    <t>Radio Tyneside (Newcastle upon Tyne and Gateshead (parts))</t>
  </si>
  <si>
    <t>RADIO WARRINGTON C.I.C.</t>
  </si>
  <si>
    <t>Radio Warrington (North West)</t>
  </si>
  <si>
    <t>RADIO WEST SUFFOLK LIMITED</t>
  </si>
  <si>
    <t>RWS FM 103.3 (Bury St Edmunds)</t>
  </si>
  <si>
    <t>RADIO WIMBORNE LIMITED</t>
  </si>
  <si>
    <t>Radio Wimborne (Wimborne Minster)</t>
  </si>
  <si>
    <t>RADIO WINCHCOMBE LIMITED</t>
  </si>
  <si>
    <t>Radio Winchcombe (Winchcombe, Glos)</t>
  </si>
  <si>
    <t>RADIOREVERB LIMITED</t>
  </si>
  <si>
    <t>Radio Reverb (Brighton W. Sussex)</t>
  </si>
  <si>
    <t>RAIDIÓ FÁILTE TEO</t>
  </si>
  <si>
    <t>Raidió Fáilte (Belfast)</t>
  </si>
  <si>
    <t>RED KITE RADIO AND MEDIA LIMITED</t>
  </si>
  <si>
    <t>Red Kite Radio (Haddenham and Thame)</t>
  </si>
  <si>
    <t>REDROAD FM LIMITED</t>
  </si>
  <si>
    <t>Redroad FM (Harthill, South Yorkshire)</t>
  </si>
  <si>
    <t>REIGATE.UK ONLINE LIMITED</t>
  </si>
  <si>
    <t>REPREZENT LTD</t>
  </si>
  <si>
    <t>Reprezent 107.3 FM (South London)</t>
  </si>
  <si>
    <t>RETROCADIA LTD</t>
  </si>
  <si>
    <t>Cinque Ports Radio (Romney Marsh)</t>
  </si>
  <si>
    <t>REVOLUTION RADIO LIMITED</t>
  </si>
  <si>
    <t>Revolution Radio (Northampton)</t>
  </si>
  <si>
    <t>RHONDDA RADIO LTD.</t>
  </si>
  <si>
    <t>Rhondda Radio (Rhondda valleys (the Fawr and the Fach))</t>
  </si>
  <si>
    <t>RIBBLE FM C.I.C.</t>
  </si>
  <si>
    <t>Ribble FM (Clitheroe)</t>
  </si>
  <si>
    <t>RIDGEWAY COMMUNITY RADIO CIC</t>
  </si>
  <si>
    <t>KeeP 106 (Dorchester, Dorset)</t>
  </si>
  <si>
    <t>RIVIERA FM. LIMITED</t>
  </si>
  <si>
    <t>Riviera FM (Torquay)</t>
  </si>
  <si>
    <t>ROOFTREE PUBLISHING LTD</t>
  </si>
  <si>
    <t>ROSETTA PUBLISHING LTD</t>
  </si>
  <si>
    <t>Beds Bulletin</t>
  </si>
  <si>
    <t>ROYAL HOLLOWAY UNIVERSITY</t>
  </si>
  <si>
    <t>Insanity Radio (Egham)</t>
  </si>
  <si>
    <t>SAFER WALES</t>
  </si>
  <si>
    <t>Radio Cardiff (Cardiff)</t>
  </si>
  <si>
    <t>SALFORD COMMUNITY RADIO LTD</t>
  </si>
  <si>
    <t>Salford City Radio (Salford, Manchester)</t>
  </si>
  <si>
    <t>SCARBOROUGH RADIO LTD</t>
  </si>
  <si>
    <t>Coast and County Radio (Scarborough Town and Whitby)</t>
  </si>
  <si>
    <t>SEAHAVEN FM BROADCASTING</t>
  </si>
  <si>
    <t>Seahaven FM (Newhaven, Eastbourne and surrounding areas)</t>
  </si>
  <si>
    <t>SEASIDE RADIO LIMITED</t>
  </si>
  <si>
    <t>Seaside FM 105.3 (Withernsea, Holderness and Hornsea)</t>
  </si>
  <si>
    <t>SECKLOW SOUNDS C.I.C.</t>
  </si>
  <si>
    <t>Secklow Sounds (Milton Keynes (urban area))</t>
  </si>
  <si>
    <t>SEDGEMOOR FM CIC</t>
  </si>
  <si>
    <t>Sedgemoor FM (Bridgwater, Somerset)</t>
  </si>
  <si>
    <t>SEERAH ACADEMY (RADIO SEERAH)</t>
  </si>
  <si>
    <t>Radio Seerah</t>
  </si>
  <si>
    <t>SHARED FUTURE NEWS CIC</t>
  </si>
  <si>
    <t>Shared Future News</t>
  </si>
  <si>
    <t>SHEFFIELD COMMUNITY MEDIA LIMITED</t>
  </si>
  <si>
    <t>Sheffield Live! TV</t>
  </si>
  <si>
    <t>SHEPPEY MATTERS</t>
  </si>
  <si>
    <t>Sheppey FM (Sheerness, Kent)</t>
  </si>
  <si>
    <t>SHETLAND NEWS ONLINE LTD</t>
  </si>
  <si>
    <t>SHROPSHIRE LIVE LLP</t>
  </si>
  <si>
    <t>SITTINGBOURNE COMMUNITY RADIO LIMITED</t>
  </si>
  <si>
    <t>SFM 106.9 (Sittingbourne)</t>
  </si>
  <si>
    <t>SKYLARK SOUNDS LTD</t>
  </si>
  <si>
    <t>Skylark (Dartmoor National Park)</t>
  </si>
  <si>
    <t>SOMER VALLEY COMMUNITY RADIO LIMITED</t>
  </si>
  <si>
    <t>Somer Valley FM (Midsomer Norton, Somerset)</t>
  </si>
  <si>
    <t>SOUTH ASTON COMMUNITY ASSOCIATION</t>
  </si>
  <si>
    <t>Big City Radio (Aston, Birmingham)</t>
  </si>
  <si>
    <t>SOUTH LEEDS LIFE C.I.C.</t>
  </si>
  <si>
    <t>SOUTHMEAD DEVELOPMENT TRUST LIMITED</t>
  </si>
  <si>
    <t>SPEYSOUND RADIO LIMITED</t>
  </si>
  <si>
    <t>Speysound Radio (Badenoch &amp; Strathspey)</t>
  </si>
  <si>
    <t>SPICE PROJECT LIMITED</t>
  </si>
  <si>
    <t>Spice FM (Newcastle upon Tyne)</t>
  </si>
  <si>
    <t>SPIRIT OF PLYMOUTH (RADIO) LIMITED</t>
  </si>
  <si>
    <t>Cross Rhythms Plymouth (Plymouth)</t>
  </si>
  <si>
    <t>SQUARE CACTUS LIMITED</t>
  </si>
  <si>
    <t>Blackburn Life</t>
  </si>
  <si>
    <t>ST IVES PRINTING &amp; PUBLISHING COMPANY LTD</t>
  </si>
  <si>
    <t>St Ives Times &amp; Echo</t>
  </si>
  <si>
    <t>ST PETERS STUDIO AND COMMUNITY RADIO LIMITED</t>
  </si>
  <si>
    <t>Caroline Community Radio (Maldon District)</t>
  </si>
  <si>
    <t>ST. MATHEWS COMMUNITY SOLUTION CENTRE LTD.</t>
  </si>
  <si>
    <t>EAVA FM (Leicester)</t>
  </si>
  <si>
    <t>STAFFORD RADIO BROADCASTING LIMITED</t>
  </si>
  <si>
    <t>Stafford FM (Stafford)</t>
  </si>
  <si>
    <t>STAIR ESTATES</t>
  </si>
  <si>
    <t>Stranraer &amp; Wigtownshire Free Press</t>
  </si>
  <si>
    <t>STAND UP FOR SOUTHPORT LIMITED</t>
  </si>
  <si>
    <t>Stand Up for Southport</t>
  </si>
  <si>
    <t>STATION HOUSE MEDIA UNIT</t>
  </si>
  <si>
    <t>shmu FM (Aberdeen)</t>
  </si>
  <si>
    <t>SUNNY GOVAN COMMUNITY MEDIA GROUP</t>
  </si>
  <si>
    <t>Sunny Govan Radio (Govan)</t>
  </si>
  <si>
    <t>SUSY RADIO LIMITED</t>
  </si>
  <si>
    <t>Susy Radio (Reigate &amp; Redhill)</t>
  </si>
  <si>
    <t>SWITCH RADIO</t>
  </si>
  <si>
    <t>Switch Radio 107.5 (Castle Vale, Birmingham)</t>
  </si>
  <si>
    <t>TAMWORTH RADIO BROADCASTING CIC</t>
  </si>
  <si>
    <t>Radio Tamworth (Tamworth)</t>
  </si>
  <si>
    <t>THE BELLMAN (SCIO)</t>
  </si>
  <si>
    <t>THE BLACKMORE VALE LTD</t>
  </si>
  <si>
    <t>Stour &amp; Avon Magazine</t>
  </si>
  <si>
    <t>Dorset; Somerset</t>
  </si>
  <si>
    <t>THE BLOWICK PUBLISHING COMPANY LTD</t>
  </si>
  <si>
    <t>On The Spot News</t>
  </si>
  <si>
    <t>THE BRISTOL CABLE LIMITED</t>
  </si>
  <si>
    <t>THE BUSINESS MAGAZINE GROUP LIMITED</t>
  </si>
  <si>
    <t>THE CAT COMMUNITY RADIO C.I.C.</t>
  </si>
  <si>
    <t>The Cat (North West)</t>
  </si>
  <si>
    <t>THE CRIER C.I.C.</t>
  </si>
  <si>
    <t>C&amp;B News</t>
  </si>
  <si>
    <t>THE EYE F.M. LIMITED</t>
  </si>
  <si>
    <t>The Eye (Vale of Belvoir)</t>
  </si>
  <si>
    <t>THE FLASH ON AIR LIMITED</t>
  </si>
  <si>
    <t>The Flash (Waterlooville, Hampshire)</t>
  </si>
  <si>
    <t>THE FUNKY ACADEMY LTD</t>
  </si>
  <si>
    <t>Funky SX (Southend-on-Sea and the surrounding areas)</t>
  </si>
  <si>
    <t>THE GUILDFORD DRAGON NEWS</t>
  </si>
  <si>
    <t>Guildford Dragon News</t>
  </si>
  <si>
    <t>THE HAVERING DAILY LTD</t>
  </si>
  <si>
    <t>The Havering Daily</t>
  </si>
  <si>
    <t>THE HAWICK PAPER LTD</t>
  </si>
  <si>
    <t>THE LEAD NEWSPAPERS LTD</t>
  </si>
  <si>
    <t>Blackpool Lead</t>
  </si>
  <si>
    <t>THE MANCHESTER METEOR LIMITED</t>
  </si>
  <si>
    <t>THE NEW BLACKMORE VALE LTD</t>
  </si>
  <si>
    <t>THE NR5 PROJECT</t>
  </si>
  <si>
    <t>Future Radio (Norwich)</t>
  </si>
  <si>
    <t>THE PAKISTAN MUSLIM CENTRE (SHEFFIELD) LIMITED</t>
  </si>
  <si>
    <t>Link FM (Parts of Sheffield)</t>
  </si>
  <si>
    <t>THE PANJABI CENTRE LTD</t>
  </si>
  <si>
    <t>Desi Radio (Southall, West London)</t>
  </si>
  <si>
    <t>THE SHETLAND TIMES LIMITED</t>
  </si>
  <si>
    <t>THE STRAY FERRET LTD</t>
  </si>
  <si>
    <t>THE VIBE WATFORD LIMITED</t>
  </si>
  <si>
    <t>Vibe 107.6 FM (Watford)</t>
  </si>
  <si>
    <t>THE VOICE (NORTH DEVON) C.I.C.</t>
  </si>
  <si>
    <t>The Voice (Barnstaple, Bideford &amp; Ilfracombe, North Devon)</t>
  </si>
  <si>
    <t>THE WITTAS WIRELESS TELEGRAPHY CIC</t>
  </si>
  <si>
    <t>Witney Radio (Witney, Eynsham, Chipping Norton, Farringdon and surrounding areas)</t>
  </si>
  <si>
    <t>THORNBURY MEDIA COMMUNITY INTEREST COMPANY</t>
  </si>
  <si>
    <t>Thornbury Radio (Thornbury)</t>
  </si>
  <si>
    <t>TIRCOED VILLAGE TRUST</t>
  </si>
  <si>
    <t>Radio Tircoed (Tircoed Forest Village, Swansea)</t>
  </si>
  <si>
    <t>TMCRFM LIMITED</t>
  </si>
  <si>
    <t>TMCR (Thorne &amp; Moorends, South Yorkshire)</t>
  </si>
  <si>
    <t>TONE COMMUNITY MEDIA GROUP CIC</t>
  </si>
  <si>
    <t>Tone FM (Taunton, Somerset)</t>
  </si>
  <si>
    <t>UJIMA RADIO CIC</t>
  </si>
  <si>
    <t>Ujima Radio (St Paul's &amp; Easton, Bristol)</t>
  </si>
  <si>
    <t>ULLANS SPEAKERS ASSOCIATION</t>
  </si>
  <si>
    <t>fUSe FM (Ballymoney, Northern Ireland)</t>
  </si>
  <si>
    <t>UNIVERSITY OF BEDFORDSHIRE</t>
  </si>
  <si>
    <t>Radio LaB (Luton)</t>
  </si>
  <si>
    <t>UNIVERSITY OF LINCOLN</t>
  </si>
  <si>
    <t>Siren FM (Lincoln)</t>
  </si>
  <si>
    <t>UNIVERSITY OF NORTHAMPTON ENTERPRISES LIMITED</t>
  </si>
  <si>
    <t>NLive (Northampton)</t>
  </si>
  <si>
    <t>UNIVERSITY OF SUNDERLAND</t>
  </si>
  <si>
    <t>Spark FM (Sunderland)</t>
  </si>
  <si>
    <t>VALE OF GLAMORGAN BRODCASTING CIC</t>
  </si>
  <si>
    <t>BRO Radio (Barry, Llantwit Major, Penarth and St Athan)</t>
  </si>
  <si>
    <t>VANNY RADIO-COMMUNITY BROADCASTERS</t>
  </si>
  <si>
    <t>Vanny Radio (Coventry)</t>
  </si>
  <si>
    <t>VECTIS RADIO C.I.C.</t>
  </si>
  <si>
    <t>Vectis Radio (Newport and surrounding villages)</t>
  </si>
  <si>
    <t>VIEWDIGITAL COMMUNITY INTEREST COMPANY</t>
  </si>
  <si>
    <t>View Digital</t>
  </si>
  <si>
    <t>VIXEN BROADCASTING LIMITED</t>
  </si>
  <si>
    <t>Vixen 101 (Market Weighton, Pocklington and the surrounding areas)</t>
  </si>
  <si>
    <t>VOICE FM LIMITED</t>
  </si>
  <si>
    <t>Voice FM (Southampton)</t>
  </si>
  <si>
    <t>W.Y. CRICHTON &amp; CO. LIMITED</t>
  </si>
  <si>
    <t>WALLINGFORD RADIO LTD</t>
  </si>
  <si>
    <t>Wallingford Radio (Wallingford, Oxfordshire)</t>
  </si>
  <si>
    <t>WATERFRONT MEDIA C.I.C.</t>
  </si>
  <si>
    <t>Black Country Radio (Stourbridge)</t>
  </si>
  <si>
    <t>WCR COMMUNITY RADIO</t>
  </si>
  <si>
    <t>WCR (Warminster)</t>
  </si>
  <si>
    <t>WENDOVER NEWS LTD</t>
  </si>
  <si>
    <t>WEST HIGHLAND PUBLISHING COMPANY LIMITED</t>
  </si>
  <si>
    <t>WEST HULL COMMUNITY RADIO LIMITED</t>
  </si>
  <si>
    <t>West Hull FM (West Hull)</t>
  </si>
  <si>
    <t>WEST KENT COMMUNITY RADIO</t>
  </si>
  <si>
    <t>West Kent Radio (Tunbridge Wells)</t>
  </si>
  <si>
    <t>WEST LEEDS COMMUNITY MEDIA LIMITED</t>
  </si>
  <si>
    <t>WEST SOMERSET COMMUNITY RADIO C.I.C.</t>
  </si>
  <si>
    <t>West Somerset Radio (Minehead, Dunster, Carhampton, Blue Anchor and Alcombe)</t>
  </si>
  <si>
    <t>WETHERBY COMMUNITY RADIO LTD</t>
  </si>
  <si>
    <t>Tempo 107.4 FM (Wetherby, Yorkshire)</t>
  </si>
  <si>
    <t>WEY VALLEY RADIO (ALTON) LTD</t>
  </si>
  <si>
    <t>Wey Valley Radio (Alton, Hampshire)</t>
  </si>
  <si>
    <t>WIRRAL CHRISTIAN MEDIA LIMITED</t>
  </si>
  <si>
    <t>Flame CCR (Wirral)</t>
  </si>
  <si>
    <t>WOLVERHAMPTON COMMUNITY RADIO TRAINING</t>
  </si>
  <si>
    <t>WCR FM (Wolverhampton)</t>
  </si>
  <si>
    <t>WORKING ACTIVELY TO CHANGE HILLFIELDS LIMITED</t>
  </si>
  <si>
    <t>Hillz FM (Hillfields, Coventry)</t>
  </si>
  <si>
    <t>WREXHAM COMMUNITY BROADCASTING CIC</t>
  </si>
  <si>
    <t>Calon FM (Wrexham)</t>
  </si>
  <si>
    <t>WYCOMBE COMMUNITY RADIO CIC</t>
  </si>
  <si>
    <t>Wycombe Sound (High Wycombe)</t>
  </si>
  <si>
    <t>WYTHENSHAWE COMMUNITY MEDIA</t>
  </si>
  <si>
    <t>Wythenshawe FM (Wythenshawe, Manchester)</t>
  </si>
  <si>
    <t>YO1 RADIO LIMITED</t>
  </si>
  <si>
    <t>YO1 Radio (York and Selby)</t>
  </si>
  <si>
    <t>YORKMIX MEDIA LTD</t>
  </si>
  <si>
    <t>YOUTH COMMUNITY MEDIA</t>
  </si>
  <si>
    <t>Radio Wyvern (Worcester)</t>
  </si>
  <si>
    <t>Radio</t>
  </si>
  <si>
    <t>TV</t>
  </si>
  <si>
    <t>Glasgow Wrap; Dumbarton and Vale of Leven Reporter; Irvine Times; Diss Mercury; North Wales Chronicle; North Wales Pioneer; North West Evening Mail (The Mail); Surrey Comet; This Is Oxfordshire; This is Local London; Wilts &amp; Gloucestershire Standard; Docklands &amp; East London Advertiser; East Anglian Daily Times; Eastern Daily Press; Lowestoft Journal; Ludlow Advertiser; Mail, The (Cumbria); Maldon and Burnham Standard; Malvern Gazette; Midweek Herald; Milford &amp; West Wales Mercury; Musselburgh News; Newham Recorder; News &amp; Star - Carlisle; North Herts Comet; North Norfolk News; North Somerset Times; Abergavenny Free Press; Northern Echo; Northwich Guardian; Norwich Evening News; Barking and Dagenham Post; Oldham Times; Oswestry &amp; Border Counties Advertizer; Oxford Mail; Barnet and Potters Bar Times; Paisley &amp; Renfrewshire Gazette; Peeblesshire News; Penarth Times; Peterborough Matters; Barrhead News; Pink ‘Un; Powys County Times; Barry and District News; Basildon Recorder; Basildon Standard; Reading Chronicle; Basingstoke Gazette; Redditch Advertiser; Redhill And Reigate Life; Rhyl Prestatyn &amp; Abergele Journal; Richmond &amp; Twickenham Times; Romford Recorder; Royal Borough Observer; Royston Crow; Runcorn &amp; Widnes World; Saffron Walden Reporter; Salisbury Journal; Beccles and Bungay Journal; Sidmouth Herald; Slough &amp; South Bucks Observer; Somerset County Gazette; South Wales Argus; South Wales Guardian; Southern Daily Echo; St Albans &amp; Harpenden Review; St Helens Star; Berrow’s Worcester Journal; Stirling News; Stourbridge News; Stowmarket Mercury; Strathallan Times; Stretford and Urmston Messenger; Stroud News &amp; Journal; Sudbury Mercury; Sutton &amp; Croydon Guardian; Swanage and Wareham Voice; Swindon Advertiser; Bexley News Shopper; The Bolton News; Bicester Advertiser; The Cumberland News / The News and Star; The Herald Series (Abingdon); The Messenger; The Wiltshire Gazette and Herald; Thetford &amp; Brandon Times; This is Wiltshire; Thurrock Gazette; Times &amp; Star (West Cumberland); Times Series; Tivyside Advertiser; Tottenham &amp; Wood Green Independent; Wandsworth Times; Warrington Guardian; Watford Observer; Watton &amp; Swaffham Times; Welwyn &amp; Hatfield Times; Western Telegraph; Westmorland Gazette; Weston, Worle &amp; Somerset Mercury; Wharfedale &amp; Aireborough Observer; Whitchurch Herald; Whitehaven News; Wiltshire Times; Wimbledon Guardian / Times; Wimbledon SW19; Winsford and Middlewich Guardian; Wirral Globe; Wisbech Standard; Witney Gazette; Worcester News; Wrexham Leader; Wymondham and Attleborough Mercury; Yeovil Express; York Press; Yorkshire Gazette &amp; Herald; Your Local Guardian; Bolton News; Border Counties Advertizer; Border Telegraph; Borehamwood &amp; Elstree Times; Bournemouth Daily Echo; Bracknell News; Bradford Telegraph &amp; Argus; Braintree &amp; Witham Times; Brent &amp; Kilburn Times; Brentwood Live; Bridgwater Mercury; Bridport and Lyme Regis News; Alloa &amp; Hillfoots Advertiser; Brighton Argus; Bromley News Shopper; Bromsgrove Advertiser; Bucks Free Press; Burnham and Highbridge Weekly News; Bury Mercury; Bury Times; Cambs Times; Central Fife Times; Andover Advertiser; Chard &amp; Ilminster News; Chelmsford &amp; Mid Essex Times; Chester &amp; District Standard; Clacton and Frinton Gazette; Clydebank Post; Colchester Gazette; Cotswold Journal; County Times; Craven Herald &amp; Pioneer; Cumberland and Westmorland Gazette; Cumnock Chronicle; Daily Echo; Darlington &amp; Stockton Times; Ardrossan and Saltcoats Herald; Dartford News Shopper Series; Denbighshire Free Press; Dereham Times; Dorset Echo; Dudley News; Dunfermline Press &amp; West of Fife Advertiser; Dunmow Broadcast; Ealing Times; East Kilbride Connect; East London and West Essex Guardian; East Lothian Courier; Echo The (Basildon, Canvey and Southend); Edgware and Mill Hill Times; Ellesmere Port and Neston Standard, The; Ely Standard; Enfield Independent; Epping Forest Guardian; Essex County Standard; Evesham Journal; Exmouth Journal; Fakenham &amp; Wells Times; Falmouth &amp; Penryn Packet (The Packet Series); Ayr Advertiser; Flintshire Leader; Glasgow Evening Times; Gloucestershire County Gazette; Great Yarmouth Mercury; Greenock Telegraph; Greenwich News Shopper; Hackney Gazette; Halesowen News; Halstead Gazette; Hampshire Chronicle; Hampstead and Highgate Express (Ham and High); Harlow Guardian; Harrow Times; Harwich &amp; Manningtree Standard; Helensburgh Advertiser; Herald Series; Hereford Times; Herts Advertiser (St Albans); Hexham Courant; Hillingdon &amp; Uxbridge Times; Hunts Post; Ilford Recorder; Ilkley Gazette; Impartial Reporter; In Cumbria; Isle of Wight County Press; Islington Gazette; Keighley News; Kidderminster Shuttle; Knutsford Guardian; Lancashire Telegraph; Largs &amp; Millport Weekly News; Ledbury Reporter; Leigh Journal</t>
  </si>
  <si>
    <t>Glasgow City; West Dunbartonshire; North Ayrshire; Isle of Anglesey; Gwynedd; Conwy; Denbighshire; Flintshire; Wrexham; Isle of Anglesey; Gwynedd; Conwy; Denbighshire; Flintshire; Isle of Anglesey; Gwynedd; Conwy; Denbighshire; Flintshire; Wrexham; Elmbridge; Epsom and Ewell; Guildford; Mole Valley; Reigate and Banstead; Runnymede; Spelthorne; Surrey Heath; Tandridge; Waverley; Woking; Cherwell; Oxford; South Oxfordshire; Vale of White Horse; West Oxfordshire; Camden; Hackney; Hammersmith and Fulham; Haringey; Islington; Kensington and Chelsea; Lambeth; Lewisham; Newham; Southwark; Tower Hamlets; Wandsworth; Cheltenham; Cotswold; Forest of Dean; Gloucester; Stroud; Tewkesbury; Barking and Dagenham; Hackney; Havering; Newham; Redbridge; Tower Hamlets; Waltham Forest; Bedford; Central Bedfordshire; Luton; Peterborough; Southend-on-Sea; Thurrock; Breckland; Broadland; Great Yarmouth; King’s Lynn and West Norfolk; North Norfolk; Norwich; South Norfolk; East Suffolk; West Suffolk; East Cambridgeshire; Fenland; East Suffolk; Shropshire; Cumberland; Westmorland and Furness; Maldon; Malvern Hills; East Devon; Pembrokeshire; East Lothian; Newham; Cumberland; North Hertfordshire; Stevenage; North Norfolk; North Somerset; Monmouthshire; County Durham; Darlington; Cheshire West and Chester; Norwich; Barking and Dagenham; Oldham; Shropshire; Oxford; Barnet; Renfrewshire; Glasgow City; Scottish Borders; Cardiff; Peterborough; East Renfrewshire; Norwich; Powys; Vale of Glamorgan; Basildon; Basildon; Reading; Basingstoke and Deane; Redditch; Reigate and Banstead; Conwy; Richmond upon Thames; Havering; Windsor and Maidenhead; North Hertfordshire; Halton; Uttlesford; Wiltshire; Norwich; East Devon; Slough; Somerset; Blaenau Gwent; Torfaen; Monmouthshire; Newport; Carmarthenshire; Southampton; St Albans; St. Helens; Worcester; Stirling; Dudley; Mid Suffolk; Clackmannanshire; Trafford; Stroud; Babergh; Croydon; Sutton; Dorset; Swindon; Bexley; Bolton; Oxford; Cumberland; Vale of White Horse; Manchester; Wiltshire; Breckland; Wiltshire; Thurrock; Cumberland; Hertsmere; Barnet; Pembrokeshire; Haringey; Wandsworth; Warrington; Watford; Breckland; Welwyn Hatfield; Pembrokeshire; Westmorland and Furness; Bath and North East Somerset; Bradford; Powys; Cumberland; Wiltshire; Merton; Merton; Cheshire West and Chester; Wirral; Fenland; West Oxfordshire; Worcester; Wrexham; Melton; Somerset; York; North Yorkshire; Croydon; Sutton; Bolton; Powys; Scottish Borders; Watford; Bournemouth, Christchurch and Poole; Reading; Bradford; Braintree; Brent; Thurrock; Somerset; Dorset; Clackmannanshire; Brighton and Hove; Bromley; Bromsgrove; Buckinghamshire; Somerset; West Suffolk; Bury; Fenland; Fife; Test Valley; Somerset; Thurrock; Cheshire West and Chester; Colchester; Glasgow City; Colchester; Cotswold; Worcester; Powys; North Yorkshire; Westmorland and Furness; East Ayrshire; Southampton; Darlington; North Ayrshire; Medway; Denbighshire; Norwich; Dorset; Dudley; Fife; Huntingdonshire; Ealing; South Lanarkshire; Epping Forest; Waltham Forest; East Lothian; Basildon; Harrow; Cheshire West and Chester; Huntingdonshire; Enfield; Epping Forest; Chelmsford; Wychavon; East Devon; North Norfolk; Cornwall; South Ayrshire; Flintshire; Glasgow City; Cotswold; Forest of Dean; Gloucester; Great Yarmouth; Inverclyde; Greenwich; Hackney; Dudley; Braintree; Winchester; Camden; Haringey; Harlow; Harrow; Tendring; Argyll and Bute; Oxford; Herefordshire, County of; St Albans; Northumberland; Hillingdon; Huntingdonshire; Redbridge; North Yorkshire; Fermanagh and Omagh; Cumberland; Isle of Wight; Islington; Bradford; Wyre Forest; Cheshire East; Blackburn with Darwen; North Ayrshire; Herefordshire, County of; Wigan</t>
  </si>
  <si>
    <t>Worthing Herald; Warwick Courier; Sleaford Standard; Rugby Advertiser; Newtownabbey Times; Northumberland News Post Leader; Motherwell Times; Mid Sussex Times; Midlothian Advertiser; Lytham St Annes Express; Lurgan Mail; Louth Leader; Londonderry Sentinel; Littlehampton Gazette; Ulster Star; Leamington Spa Courier; Larne Times; Kenilworth Weekly News; Horncastle News; Gainsborough Standard; Fraserburgh Herald; Eastwood and Kimberley Advertiser; Eastbourne Herald and Gazette; Crawley Observer; Coleraine Times; Carrick Times; Carluke Gazette; Bucks Herald; Buchan Observer; Bridlington Free Press; Boston Standard; Bexhill Observer; Rotherham Advertiser; Dearne Valley Weekender; Mid Ulster Mail; Express and Star (Wolverhampton); Newry Reporter; South Shropshire Journal; Shropshire Star; Shrewsbury Chronicle; Newport Advertiser; Chronicle Week; Bridgnorth Journal; Manchester World; London World; Sussex Express; Luton Herald &amp; Post; Mablethorpe and Sutton on Sea Leader; Mansfield Chad; Market Rasen Mail; Melton Times; Midhurst &amp; Petworth Observer; Milton Keynes Citizen; Ballymena and Antrim Times; Banbridge (and Dromore) Leader; Newcastle World; Banbridge Chronicle; News Guardian - Whitley Bay; News Post Leader; Banbury Guardian; Northampton Chronicle; Northamptonshire Telegraph; Northumberland Gazette; Nottingham World; Peterborough Telegraph; Portadown Times; Portsmouth News; Rye and Battle Observer; Scarborough Evening News; Sheffield Star; Sheffield Telegraph; Shields Gazette; Bedford Times and Citizen; Skegness Standard; Belfast News Letter; Southern Reporter; St Andrews Citizen; Berwick Advertiser; Stornoway Gazette; Sunderland Echo; Telford Journal; The Berwick Advertiser; The Bucks Herald; Biggleswade Chronicle; The Yorkshire Post; Birmingham World; Wakefield Express; West Sussex County Times; Wigan Observer; Wigan Post; Blackpool Gazette; Worksop Guardian; Yorkshire Evening Post; Yorkshire Post; Bognor Regis Observer; Bristol World; Burnley Express (Burnley); Buxton Advertiser; Chichester Observer; Chorley Guardian; Arbroath Herald; Cumbernauld News and Kilsyth Chronicle; Daventry Express; Derby World; Derbyshire Times; Derry Journal; Dewsbury &amp; Mirfield Reporter; Doncaster Free Press; Ashfield Chad; East Fife Mail; Edinburgh Evening News; Falkirk Herald; Fife Free Press; Fife Herald; Fleetwood Weekly News &amp; Chronicle; Garstang Courier; Glasgow World; Glenrothes Gazette; Halifax Courier; Harborough Mail; Harrogate Advertiser; Hartlepool Mail; Hastings, St Leonards and Rye Observer; Hemel Hempstead Gazette &amp; Express; Lancashire Evening Post; Lancaster Guardian; Lancing Herald; Leighton Buzzard Observer; Liverpool World</t>
  </si>
  <si>
    <t>Worthing; Warwick; North Kesteven; Rugby; Antrim and Newtownabbey; Northumberland; North Lanarkshire; Mid Sussex; Midlothian; Fylde; Armagh City, Banbridge and Craigavon; East Lindsey; Derry City and Strabane; Arun; Lisburn and Castlereagh; Warwick; Mid and East Antrim; Warwick; East Lindsey; West Lindsey; Aberdeenshire; Broxtowe; Eastbourne; Chichester; Causeway Coast and Glens; Antrim and Newtownabbey; South Lanarkshire; Buckinghamshire; Aberdeenshire; East Riding of Yorkshire; Boston; Rother; Rotherham; Rotherham; Mid Ulster; Wolverhampton; Newry, Mourne and Down; Shropshire; Shropshire; Shropshire; Telford and Wrekin; Cannock Chase; Dudley; Sandwell; Walsall; Wolverhampton; Shropshire; Manchester; Camden; Hackney; Hammersmith and Fulham; Haringey; Islington; Kensington and Chelsea; Lambeth; Lewisham; Newham; Southwark; Tower Hamlets; Wandsworth; Adur; Arun; Chichester; Crawley; Eastbourne; Hastings; Horsham; Lewes; Mid Sussex; Rother; Wealden; Worthing; Luton; East Lindsey; Mansfield; West Lindsey; Melton; Chichester; Milton Keynes; Antrim and Newtownabbey; Armagh City, Banbridge and Craigavon; Newcastle-under-Lyme; Armagh City, Banbridge and Craigavon; Northumberland; Northumberland; Cherwell; North Northamptonshire; West Northamptonshire; North Northamptonshire; West Northamptonshire; Northumberland; Nottingham; Peterborough; Armagh City, Banbridge and Craigavon; Portsmouth; Rother; North Yorkshire; Sheffield; Sheffield; North Tyneside; South Tyneside; Bedford; East Lindsey; Belfast; Scottish Borders; Fife; Scottish Borders; Na h-Eileanan Siar; Sunderland; Telford and Wrekin; Northumberland; Milton Keynes; Central Bedfordshire; Leeds; Birmingham; Wakefield; Horsham; Wigan; Wigan; Blackpool; Bassetlaw; Leeds; Leeds; Arun; Bristol, City of; Burnley; High Peak; Chichester; Chorley; Angus; North Lanarkshire; West Northamptonshire; Derby; Derby; Derry City and Strabane; Kirklees; Doncaster; Ashfield; Fife; City of Edinburgh; Falkirk; Fife; Fife; Wyre; Wyre; Glasgow City; Fife; Calderdale; Harborough; North Yorkshire; Hartlepool; Hastings; Dacorum; Preston; Lancaster; Adur; Cheshire East; Liverpool</t>
  </si>
  <si>
    <t>Chronicle and Informer, The (Staines and Hounslow); Wishaw Press; My London; North Wales Daily Post; North Wales Weekly News; Surrey Advertiser; Surrey Mirror; Warwickshire Live; Yorkshire Live; Essex Chronicle; Hertfordshire Mercury; Irish Daily Mirror; Irish Daily Star; Llanelli Star; Loughborough Echo; Macclesfield Express; Manchester Evening News; Merthyr Express; Mid Devon Gazette (Tiverton Gazette); Newcastle Chronicle; Newcastle Journal; North Devon Journal; Nottingham Post; Oldham Advertiser; Ormskirk Advertiser; Paisley Daily Express; Perthshire Advertiser; Plymouth Herald; Pontypridd and Llantrisant Observer; Retford Times; Rhondda Leader; Bath Chronicle; Rochdale Observer; Rossendale Free Press; Runcorn &amp; Widnes Weekly News; Rutherglen Reformer; Scunthorpe Telegraph; Sevenoaks Chronicle; Accrington Observer; Belfast Live; Somerset Guardian (Mid Somerset Series); South Wales Echo; South Wales Evening Post; Southport Visiter; Stirling Observer; Stockport Express; Stoke Sentinel, The; Strathearn Herald; Sunday Mercury (Birmingham); Sunday Sun (Newcastle Upon Tyne); Tamworth Herald Series; Teesside – Evening Gazette; The Cornishman; Birmingham Live/Mail; Birmingham Post; Airdrie and Coatbridge Advertiser; Uxbridge Gazette; West Briton; West Lothian Courier; Weston-Super-Mare Live; Blairgowrie Advertiser; Aldershot News and Mail; Boston Target; Brentwood Gazette; Bristol Post / Live; Burton Mail; Caernarfon and Denbigh Herald; Cambridge News / Cambridgeshire Live; Carmarthen Journal; Central Somerset Gazette; Cheddar Valley Gazette; Cheshire Live; Chester Chronicle; Cornish Guardian; Cornwall Live; Coventry Telegraph; Crewe Chronicle; Croydon Advertiser; Cynon Valley Leader; Daily Post - Conwy; Derby Evening Telegraph; Dorking and Leatherhead Advertiser; Dover Express; Ashbourne News Telegraph; Dumfries and Galloway Standard; Ealing Gazette; East Kilbride News; Edinburgh Live; Evening Chronicle (Newcastle upon Tyne); Exeter Express and Echo; Folkestone Herald; Ayrshire Post; Galloway News; Glasgow Live; Gloucester Citizen; Gloucestershire Echo; Grimsby Telegraph; Gwent Gazette; Hamilton Advertiser; Hinckley Times; Huddersfield Examiner; Hull Daily Mail; Irvine Herald; Kilmarnock Standard; Lancs Live; Leatherhead Advertiser; Leeds Live; Leek Post and Times; Leicester Mercury; Lennox Herald; Lincolnshire Echo; Liverpool Echo; Liverpool Sunday Echo</t>
  </si>
  <si>
    <t>Hounslow; North Lanarkshire; Camden; Hackney; Hammersmith and Fulham; Haringey; Islington; Kensington and Chelsea; Lambeth; Lewisham; Newham; Southwark; Tower Hamlets; Wandsworth; Isle of Anglesey; Gwynedd; Conwy; Denbighshire; Flintshire; Wrexham; Isle of Anglesey; Gwynedd; Conwy; Denbighshire; Flintshire; Wrexham; Elmbridge; Epsom and Ewell; Guildford; Mole Valley; Reigate and Banstead; Runnymede; Spelthorne; Surrey Heath; Tandridge; Waverley; Woking; Elmbridge; Epsom and Ewell; Guildford; Mole Valley; Reigate and Banstead; Runnymede; Spelthorne; Surrey Heath; Tandridge; Waverley; Woking; North Warwickshire; Nuneaton and Bedworth; Rugby; Stratford-on-Avon; Warwick; Barnsley; Bradford; Calderdale; Doncaster; East Riding of Yorkshire; Kingston upon Hull, City of; Kirklees; Leeds; North East Lincolnshire; North Lincolnshire; North Yorkshire; Rotherham; Sheffield; Wakefield; York; Epping Forest; Basildon; Braintree; Brentwood; Castle Point; Chelmsford; Colchester; Harlow; Maldon; Rochford; Tendring; Uttlesford; Broxbourne; Dacorum; East Hertfordshire; Hertsmere; North Hertfordshire; St Albans; Stevenage; Three Rivers; Watford; Welwyn Hatfield; Carmarthenshire; Charnwood; Cheshire East; Manchester; Merthyr Tydfil; Mid Devon; Newcastle upon Tyne; North Tyneside; South Tyneside; Newcastle upon Tyne; North Devon; Nottingham; Oldham; West Lancashire; Renfrewshire; Perth and Kinross; Plymouth; Rhondda Cynon Taf; Bassetlaw; Rhondda Cynon Taf; Bath and North East Somerset; Rochdale; Rossendale; Halton; Perth and Kinross; North Lincolnshire; Sevenoaks; Burnley; Belfast; Bath and North East Somerset; Cardiff; Carmarthenshire; Swansea; Neath Port Talbot; Liverpool; Stirling; Stockport; Stoke-on-Trent; Perth and Kinross; Birmingham; Newcastle upon Tyne; Tamworth; Middlesbrough; Cornwall; Birmingham; Birmingham; North Lanarkshire; Hillingdon; Cornwall; West Lothian; North Somerset; Perth and Kinross; Rushmoor; Boston; Thurrock; Bristol, City of; East Staffordshire; Conwy; Cambridge; East Cambridgeshire; South Cambridgeshire; Carmarthenshire; Somerset; Somerset; Cheshire East; Cheshire West and Chester; Cheshire West and Chester; Cornwall; Cornwall; Coventry; Cheshire East; Croydon; Rhondda Cynon Taf; Conwy; Derby; Mole Valley; Dover; Derbyshire Dales; Dumfries and Galloway; Ealing; South Lanarkshire; City of Edinburgh; Newcastle upon Tyne; Exeter; Folkestone and Hythe; Dumfries and Galloway; Glasgow City; Gloucester; Cotswold; Forest of Dean; Gloucester; North East Lincolnshire; Blaenau Gwent; South Lanarkshire; Hinckley and Bosworth; Kirklees; Kingston upon Hull, City of; North Ayrshire; East Ayrshire; Blackpool; Lancaster; Preston; Mole Valley; Leeds; Staffordshire Moorlands; Leicester; West Dunbartonshire; Lincoln; Liverpool; Liverpool</t>
  </si>
  <si>
    <t>BBC Radio Surrey; BBC Radio Sussex; BBC WM; BBC Radio Coventry and Warwickshire; BBC Radio Essex; BBC Radio Gloucestershire; BBC Radio Kent; BBC Radio Lancashire; BBC Radio Lincolnshire; BBC Radio Merseyside; BBC Radio Norfolk; BBC Radio Suffolk; BBC Radio Hereford and Worcester; BBC Radio Devon; BBC Radio Cambridgeshire; BBC Three Counties Radio; BBC Radio York; BBC Tees; BBC Wiltshire; BBC Radio Berkshire; BBC Radio Bristol; BBC Radio Cornwall; BBC Radio Cumbria; BBC Radio Derby; BBC Radio Humberside; BBC Radio Leeds; BBC Radio Leicester; BBC Radio Manchester; BBC Radio Newcastle; BBC Radio Northampton; BBC Radio Nottingham; BBC Radio Oxford; BBC Radio Sheffield; BBC Radio Shropshire; BBC Radio Solent; BBC Radio Somerset; BBC Radio Stoke</t>
  </si>
  <si>
    <t>Elmbridge; Epsom and Ewell; Guildford; Mole Valley; Reigate and Banstead; Runnymede; Spelthorne; Surrey Heath; Tandridge; Waverley; Woking; Eastbourne; Hastings; Lewes; Rother; Wealden; Adur; Arun; Chichester; Crawley; Horsham; Mid Sussex; Worthing; Birmingham; Dudley; Sandwell; Solihull; Walsall; Wolverhampton; North Warwickshire; Nuneaton and Bedworth; Rugby; Warwick; Coventry; Epping Forest; Basildon; Braintree; Brentwood; Castle Point; Chelmsford; Colchester; Harlow; Maldon; Rochford; Tendring; Uttlesford; Cheltenham; Cotswold; Forest of Dean; Gloucester; Stroud; Tewkesbury; Ashford; Canterbury; Dartford; Dover; Gravesham; Maidstone; Sevenoaks; Folkestone and Hythe; Swale; Thanet; Tonbridge and Malling; Tunbridge Wells; Burnley; Chorley; Fylde; Hyndburn; Lancaster; Pendle; Preston; Ribble Valley; Rossendale; South Ribble; West Lancashire; Wyre; Boston; East Lindsey; Lincoln; North Kesteven; South Holland; South Kesteven; West Lindsey; Knowsley; Liverpool; St. Helens; Sefton; Wirral; Breckland; Broadland; Great Yarmouth; King's Lynn and West Norfolk; North Norfolk; Norwich; South Norfolk; Babergh; Ipswich; Mid Suffolk; East Suffolk; West Suffolk; Bromsgrove; Malvern Hills; Redditch; Worcester; Wychavon; Wyre Forest; Herefordshire, County of; East Devon; Exeter; Mid Devon; North Devon; South Hams; Teignbridge; Torridge; West Devon; Cambridge; East Cambridgeshire; Fenland; Huntingdonshire; South Cambridgeshire; Broxbourne; Dacorum; Hertsmere; North Hertfordshire; Three Rivers; Watford; St Albans; Welwyn Hatfield; East Hertfordshire; Stevenage; Bedford; Buckinghamshire; York; Hartlepool; Middlesbrough; Redcar and Cleveland; County Durham; Wiltshire; Reading; Bristol, City of; Cornwall; Cumberland; Derby; East Riding of Yorkshire; North Lincolnshire; Leeds; Leicester; Manchester; Newcastle upon Tyne; West Northamptonshire; Nottingham; Oxford; Sheffield; Shropshire; Isle of Wight; Dorset; Somerset; Stoke-on-Trent</t>
  </si>
  <si>
    <t>Suffolk Free Press; Suffolk News; Lynn News; Maidstone News; Medway Messenger; Newark Advertiser; Newmarket Journal; Rutland &amp; Stamford Mercury; Rutland Times; Sheerness Times Guardian; Sittingbourne Messenger; Spalding Guardian; Stratford Herald; Thanet Extra; Bishop’s Stortford Independent; Whitstable Gazette; Bury Free Press; Cambridge Independent; Dartford Messenger; Diss Express; Faversham News; Fenland Citizen; Grantham Journal; Haverhill Echo; Herne Bay Gazette; Kentish Gazette Group; Lincolnshire Free Press</t>
  </si>
  <si>
    <t>Babergh; Mid Suffolk; East Suffolk; West Suffolk; Babergh; East Suffolk; Ipswich; Mid Suffolk; West Suffolk; King's Lynn and West Norfolk; Maidstone; Medway; Newark and Sherwood; West Suffolk; Rutland; Rutland; Swale; Swale; South Holland; Stratford-on-Avon; Thanet; East Hertfordshire; Canterbury; West Suffolk; Cambridge; Medway; South Norfolk; Swale; Fenland; South Kesteven; West Suffolk; Canterbury; Canterbury; Lincoln</t>
  </si>
  <si>
    <t>Portsmouth; Southampton; Isle of Wight; Bournemouth, Christchurch and Poole; Fareham; New Forest; Chichester; Swindon; Vale of White Horse; Buckinghamshire; West Northamptonshire; Gloucester; Bracknell Forest; West Berkshire; Reading; Slough; Windsor and Maidenhead; Wokingham; Buckinghamshire; Cambridge; East Cambridgeshire; Fenland; Huntingdonshire; South Cambridgeshire; Dumfries and Galloway; East Ayrshire; North Ayrshire; South Ayrshire; Argyll and Bute; Basingstoke and Deane; Test Valley; Dundee City; Moray; Aberdeen City; Aberdeenshire; Kingston upon Hull, City of; East Riding of Yorkshire; North East Lincolnshire; North Lincolnshire; Manchester; Wiltshire; Blaenau Gwent; Torfaen; Monmouthshire; Newport; York; City of Edinburgh; Glasgow City</t>
  </si>
  <si>
    <t>Newcastle upon Tyne; Middlesbrough; County Durham; Isle of Anglesey; Gwynedd; Conwy; Denbighshire; Flintshire; Wrexham; Liverpool; Leeds; Cardiff; Birmingham; Bristol, City of</t>
  </si>
  <si>
    <t>BYLINES NETWORKS LIMITED</t>
  </si>
  <si>
    <t>North East Bylines; Sussex Bylines; Yorkshire Bylines; Central Bylines; East Anglia Bylines; Kent Bylines</t>
  </si>
  <si>
    <t>County Durham; Darlington; Gateshead; Hartlepool; Middlesbrough; Newcastle upon Tyne; North Tyneside; Northumberland; Redcar and Cleveland; South Tyneside; Stockton-on-Tees; Sunderland; Adur; Arun; Chichester; Crawley; Eastbourne; Hastings; Horsham; Lewes; Mid Sussex; Rother; Wealden; Worthing; Barnsley; Bradford; Calderdale; Doncaster; East Riding of Yorkshire; Kingston upon Hull, City of; Kirklees; Leeds; North East Lincolnshire; North Lincolnshire; North Yorkshire; Rotherham; Sheffield; Wakefield; York; Birmingham; Coventry; Derby; Dudley; Herefordshire, County of; Leicester; North Northamptonshire; Nottingham; Rutland; Sandwell; Shropshire; Solihull; Stoke-on-Trent; Telford and Wrekin; Walsall; West Northamptonshire; Wolverhampton; Babergh; Breckland; Broadland; East Suffolk; Great Yarmouth; King's Lynn and West Norfolk; Mid Suffolk; North Norfolk; Norwich; South Norfolk; West Suffolk; Ashford; Canterbury; Dartford; Dover; Elmbridge; Epsom and Ewell; Folkestone and Hythe; Gravesham; Guildford; Maidstone; Mole Valley; Reigate and Banstead; Runnymede; Sevenoaks; Spelthorne; Surrey Heath; Swale; Tandridge; Thanet; Tonbridge and Malling; Tunbridge Wells; Waverley; Woking</t>
  </si>
  <si>
    <t>Asian Standard North-East; Asian Standard Bradford; Asian Standard Kirklees; Asian Standard Leeds</t>
  </si>
  <si>
    <t>County Durham; Darlington; Gateshead; Hartlepool; Middlesbrough; Newcastle upon Tyne; North Tyneside; Northumberland; Redcar and Cleveland; South Tyneside; Stockton-on-Tees; Sunderland; Bradford; Kirklees; Leeds</t>
  </si>
  <si>
    <t>So Derbyshire; So Staffordshire; So Cheshire; So Shropshire</t>
  </si>
  <si>
    <t>Amber Valley; Bolsover; Chesterfield; Derbyshire Dales; Erewash; High Peak; North East Derbyshire; South Derbyshire; Cannock Chase; East Staffordshire; Lichfield; Newcastle-under-Lyme; South Staffordshire; Stafford; Staffordshire Moorlands; Tamworth; Cheshire East; Cheshire West and Chester; Shropshire</t>
  </si>
  <si>
    <t>North.Wales; Wrexham.com; Deeside.com</t>
  </si>
  <si>
    <t>Isle of Anglesey; Gwynedd; Conwy; Denbighshire; Flintshire; Wrexham; Wrexham; Flintshire</t>
  </si>
  <si>
    <t>MSI MEDIA LIMITED</t>
  </si>
  <si>
    <t>Greenwich; Lambeth; Lewisham; Merton; Southwark; Wandsworth</t>
  </si>
  <si>
    <t>NETWORK NORWICH</t>
  </si>
  <si>
    <t>Breckland; Broadland; Great Yarmouth; North Norfolk; Norwich; South Norfolk</t>
  </si>
  <si>
    <t>NEWSHOUND MEDIA LTD</t>
  </si>
  <si>
    <t>Barking and Dagenham; Basildon; Brentwood; Castle Point; Chelmsford; Colchester; Havering; Redbridge; Southend-on-Sea; Thurrock; Waltham Forest</t>
  </si>
  <si>
    <t>ON LONDON PUBLISHING LTD</t>
  </si>
  <si>
    <t>Camden; Hackney; Hammersmith and Fulham; Haringey; Islington; Kensington and Chelsea; Lambeth; Lewisham; Newham; Southwark; Tower Hamlets; Wandsworth</t>
  </si>
  <si>
    <t>PICK UP PUBLICATIONS AND DISTRIBUTION LIMITED</t>
  </si>
  <si>
    <t>Barnsley; Bradford; Calderdale; Doncaster; East Riding of Yorkshire; Kingston upon Hull, City of; Kirklees; Leeds; North East Lincolnshire; North Lincolnshire; North Yorkshire; Rotherham; Sheffield; Wakefield; York</t>
  </si>
  <si>
    <t>SUSSEX LIVING LIMITED</t>
  </si>
  <si>
    <t>Adur; Arun; Chichester; Crawley; Eastbourne; Hastings; Horsham; Lewes; Mid Sussex; Rother; Wealden; Worthing</t>
  </si>
  <si>
    <t>THE IRISH NEWS LTD</t>
  </si>
  <si>
    <t>MEDIA TYPE</t>
  </si>
  <si>
    <t>Newspaper</t>
  </si>
  <si>
    <t>Tameside Radio</t>
  </si>
  <si>
    <t>Oldham Reporter; Glossop Chronicle; Tameside Reporter</t>
  </si>
  <si>
    <t>Column1</t>
  </si>
  <si>
    <t>Tyne &amp; Wear TV; Teesside TV; North Wales TV; Liverpool TV; Leeds TV; Cardiff TV; Brimingham TV; Made in Bristol; London</t>
  </si>
  <si>
    <t>That's TV (Cumbria); That's TV (North Yorkshire); That's TV (Solent); That's TV (South Midlands); That's TV (Thames Valley); That's TV (West Anglia); That's TV Scotland (West); That’s TV (East Anglia); That’s TV (Lancashire); That’s TV (Surrey and South East); That's TV (Hampshire); That's TV Scotland (East); That's TV Scotland (North); That’s TV (Humber); That’s TV (Manchester); That’s TV (Salisbury &amp; Wessex); That’s TV (South Wales); That’s TV (York); That’s TV Scotland (Capital); That’s TV Scotland (Central); That's TV (Belfast)</t>
  </si>
  <si>
    <t>KM TELEVISION LIMITED</t>
  </si>
  <si>
    <t>KMTV</t>
  </si>
  <si>
    <t>E06000063</t>
  </si>
  <si>
    <t>Cumberland</t>
  </si>
  <si>
    <t>E06000064</t>
  </si>
  <si>
    <t>E06000065</t>
  </si>
  <si>
    <t>E06000066</t>
  </si>
  <si>
    <t>Market share</t>
  </si>
  <si>
    <t>LEICESTER GAZETTE</t>
  </si>
  <si>
    <t>Leicester Gazette</t>
  </si>
  <si>
    <t>Glasgow Wrap</t>
  </si>
  <si>
    <t>The Londoner</t>
  </si>
  <si>
    <t>Poplar, London</t>
  </si>
  <si>
    <t>Oban Times &amp; W Highland Times</t>
  </si>
  <si>
    <t>Lymm Life</t>
  </si>
  <si>
    <t xml:space="preserve"> Carmarthenshire News Online</t>
  </si>
  <si>
    <t xml:space="preserve"> Greenwich Weekender</t>
  </si>
  <si>
    <t xml:space="preserve"> County Down Spectator</t>
  </si>
  <si>
    <t>Stockport Post</t>
  </si>
  <si>
    <t xml:space="preserve"> Manchester South Post</t>
  </si>
  <si>
    <t xml:space="preserve"> County Derry Post</t>
  </si>
  <si>
    <t xml:space="preserve"> Bath Echo</t>
  </si>
  <si>
    <t xml:space="preserve"> My Welshpool</t>
  </si>
  <si>
    <t xml:space="preserve"> New Milton Advertiser</t>
  </si>
  <si>
    <t xml:space="preserve"> The Devon Week</t>
  </si>
  <si>
    <t>Orcadian, The</t>
  </si>
  <si>
    <t xml:space="preserve"> Orkney News Ltd</t>
  </si>
  <si>
    <t xml:space="preserve"> Hailsham News and Talk</t>
  </si>
  <si>
    <t xml:space="preserve"> Wokingham Today</t>
  </si>
  <si>
    <t>Reach</t>
  </si>
  <si>
    <t>Nub News</t>
  </si>
  <si>
    <t>Tindle Newspapers</t>
  </si>
  <si>
    <t>Iliffe</t>
  </si>
  <si>
    <t>Highland News and Media</t>
  </si>
  <si>
    <t>Alpha Newspapers</t>
  </si>
  <si>
    <t>Bullivant News</t>
  </si>
  <si>
    <t>Voice Press</t>
  </si>
  <si>
    <t>Neighbour Net</t>
  </si>
  <si>
    <t>Bylines Networks</t>
  </si>
  <si>
    <t>DNG Online</t>
  </si>
  <si>
    <t>Social Spider</t>
  </si>
  <si>
    <t>The Millers</t>
  </si>
  <si>
    <t>Barrnon Media</t>
  </si>
  <si>
    <t>Baylis Media</t>
  </si>
  <si>
    <t>Not Really Here Group</t>
  </si>
  <si>
    <t>R F Media</t>
  </si>
  <si>
    <t>So Counties</t>
  </si>
  <si>
    <t>Social Streets</t>
  </si>
  <si>
    <t>Wyvex Media</t>
  </si>
  <si>
    <t>Belfast Media</t>
  </si>
  <si>
    <t>Chronicle Publications</t>
  </si>
  <si>
    <t>Citizen News and Media</t>
  </si>
  <si>
    <t>Clear Sky Publishing</t>
  </si>
  <si>
    <t>GGC Media</t>
  </si>
  <si>
    <t>Heads (Congleton)</t>
  </si>
  <si>
    <t>KM Media</t>
  </si>
  <si>
    <t>New Journal Enterprises</t>
  </si>
  <si>
    <t>Orbit News</t>
  </si>
  <si>
    <t>Wiltshire Publications</t>
  </si>
  <si>
    <t>Wrexham Dotcom</t>
  </si>
  <si>
    <t>Diss Mercury</t>
  </si>
  <si>
    <t>North West Evening Mail (The Mail)</t>
  </si>
  <si>
    <t>This Is Oxfordshire</t>
  </si>
  <si>
    <t>Wilts &amp; Gloucestershire Standard</t>
  </si>
  <si>
    <t>Docklands &amp; East London Advertiser</t>
  </si>
  <si>
    <t>East Anglian Daily Times</t>
  </si>
  <si>
    <t>Milford &amp; West Wales Mercury</t>
  </si>
  <si>
    <t>News &amp; Star - Carlisle</t>
  </si>
  <si>
    <t>Oswestry &amp; Border Counties Advertizer</t>
  </si>
  <si>
    <t>Paisley &amp; Renfrewshire Gazette</t>
  </si>
  <si>
    <t>Redhill And Reigate Life</t>
  </si>
  <si>
    <t>Rhyl Prestatyn &amp; Abergele Journal</t>
  </si>
  <si>
    <t>Richmond &amp; Twickenham Times</t>
  </si>
  <si>
    <t>Royal Borough Observer</t>
  </si>
  <si>
    <t>Runcorn &amp; Widnes World</t>
  </si>
  <si>
    <t>Slough &amp; South Bucks Observer</t>
  </si>
  <si>
    <t>St Albans &amp; Harpenden Review</t>
  </si>
  <si>
    <t>Stroud News &amp; Journal</t>
  </si>
  <si>
    <t>Sutton &amp; Croydon Guardian</t>
  </si>
  <si>
    <t>Swanage and Wareham Voice</t>
  </si>
  <si>
    <t>The Bolton News</t>
  </si>
  <si>
    <t>The Messenger</t>
  </si>
  <si>
    <t>The Wiltshire Gazette and Herald</t>
  </si>
  <si>
    <t>Thetford &amp; Brandon Times</t>
  </si>
  <si>
    <t>Times &amp; Star (West Cumberland)</t>
  </si>
  <si>
    <t>Tottenham &amp; Wood Green Independent</t>
  </si>
  <si>
    <t>Watton &amp; Swaffham Times</t>
  </si>
  <si>
    <t>Welwyn &amp; Hatfield Times</t>
  </si>
  <si>
    <t>Weston, Worle &amp; Somerset Mercury</t>
  </si>
  <si>
    <t>Wharfedale &amp; Aireborough Observer</t>
  </si>
  <si>
    <t>Yeovil Express</t>
  </si>
  <si>
    <t>Yorkshire Gazette &amp; Herald</t>
  </si>
  <si>
    <t>Your Local Guardian</t>
  </si>
  <si>
    <t>Border Counties Advertizer</t>
  </si>
  <si>
    <t>Borehamwood &amp; Elstree Times</t>
  </si>
  <si>
    <t>Bradford Telegraph &amp; Argus</t>
  </si>
  <si>
    <t>Braintree &amp; Witham Times</t>
  </si>
  <si>
    <t>Brent &amp; Kilburn Times</t>
  </si>
  <si>
    <t>Alloa &amp; Hillfoots Advertiser</t>
  </si>
  <si>
    <t>Burnham and Highbridge Weekly News</t>
  </si>
  <si>
    <t>Central Fife Times</t>
  </si>
  <si>
    <t>Chard &amp; Ilminster News</t>
  </si>
  <si>
    <t>Chelmsford &amp; Mid Essex Times</t>
  </si>
  <si>
    <t>Chester &amp; District Standard</t>
  </si>
  <si>
    <t>Craven Herald &amp; Pioneer</t>
  </si>
  <si>
    <t>Cumnock Chronicle</t>
  </si>
  <si>
    <t>Daily Echo</t>
  </si>
  <si>
    <t>Darlington &amp; Stockton Times</t>
  </si>
  <si>
    <t>Dunfermline Press &amp; West of Fife Advertiser</t>
  </si>
  <si>
    <t>East Kilbride Connect</t>
  </si>
  <si>
    <t>Echo The (Basildon, Canvey and Southend)</t>
  </si>
  <si>
    <t>Ellesmere Port and Neston Standard, The</t>
  </si>
  <si>
    <t>Ely Standard</t>
  </si>
  <si>
    <t>Fakenham &amp; Wells Times</t>
  </si>
  <si>
    <t>Falmouth &amp; Penryn Packet (The Packet Series)</t>
  </si>
  <si>
    <t>Harwich &amp; Manningtree Standard</t>
  </si>
  <si>
    <t>Hillingdon &amp; Uxbridge Times</t>
  </si>
  <si>
    <t>Impartial Reporter</t>
  </si>
  <si>
    <t>Largs &amp; Millport Weekly News</t>
  </si>
  <si>
    <t>Shrewsbury Chronicle</t>
  </si>
  <si>
    <t>Chronicle Week</t>
  </si>
  <si>
    <t>Bridgnorth Journal</t>
  </si>
  <si>
    <t>Luton Herald &amp; Post</t>
  </si>
  <si>
    <t>Mansfield Chad</t>
  </si>
  <si>
    <t>Midhurst &amp; Petworth Observer</t>
  </si>
  <si>
    <t>Nottingham World</t>
  </si>
  <si>
    <t>Telford Journal</t>
  </si>
  <si>
    <t>Blackpool Gazette</t>
  </si>
  <si>
    <t>Derby World</t>
  </si>
  <si>
    <t>Dewsbury &amp; Mirfield Reporter</t>
  </si>
  <si>
    <t>Fleetwood Weekly News &amp; Chronicle</t>
  </si>
  <si>
    <t>Hastings, St Leonards and Rye Observer</t>
  </si>
  <si>
    <t>Hemel Hempstead Gazette &amp; Express</t>
  </si>
  <si>
    <t>Surrey Mirror</t>
  </si>
  <si>
    <t>Runcorn &amp; Widnes Weekly News</t>
  </si>
  <si>
    <t>Stoke Sentinel, The</t>
  </si>
  <si>
    <t>Daily Post - Conwy</t>
  </si>
  <si>
    <t>Midsomer Norton &amp; Radstock Journal</t>
  </si>
  <si>
    <t>Narbeth &amp; Whitland Observer</t>
  </si>
  <si>
    <t>Pembroke &amp; Pembroke Dock Observer</t>
  </si>
  <si>
    <t>Woking News &amp; Mail</t>
  </si>
  <si>
    <t>Brecon &amp; Radnor Express</t>
  </si>
  <si>
    <t>Bude &amp; Stratton Post</t>
  </si>
  <si>
    <t>Cornish &amp; Devon Post</t>
  </si>
  <si>
    <t>Forest of Dean &amp; Wye Valley Review</t>
  </si>
  <si>
    <t>Ivybridge &amp; South Brent Gazette</t>
  </si>
  <si>
    <t>Kingsbridge &amp; Salcombe Gazette</t>
  </si>
  <si>
    <t>Rutland &amp; Stamford Mercury</t>
  </si>
  <si>
    <t>Strathspey &amp; Badenoch Herald</t>
  </si>
  <si>
    <t>Henleaze &amp; Westbury Voice</t>
  </si>
  <si>
    <t>Press &amp; Journal</t>
  </si>
  <si>
    <t>Courier &amp; Advertiser (Dundee)</t>
  </si>
  <si>
    <t>The Bell</t>
  </si>
  <si>
    <t>Cumberland &amp; Westmorland Herald</t>
  </si>
  <si>
    <t>Slough &amp; South Bucks Express</t>
  </si>
  <si>
    <t>Windsor, Ascot &amp; Eton Express</t>
  </si>
  <si>
    <t>Bethnal Green, London</t>
  </si>
  <si>
    <t>Whitechapel London</t>
  </si>
  <si>
    <t>Warrington Worldwide</t>
  </si>
  <si>
    <t>Culcheth Life</t>
  </si>
  <si>
    <t>Wrexham.com</t>
  </si>
  <si>
    <t>Carmarthenshire News</t>
  </si>
  <si>
    <t>Community Matters Media</t>
  </si>
  <si>
    <t>DE Alexander and Sons</t>
  </si>
  <si>
    <t>Iconic Media</t>
  </si>
  <si>
    <t>Media Bath</t>
  </si>
  <si>
    <t>MyTown Media</t>
  </si>
  <si>
    <t>New Milton News and Media</t>
  </si>
  <si>
    <t>News and Media Republic</t>
  </si>
  <si>
    <t>Orkney Media Group</t>
  </si>
  <si>
    <t>Regional Media Group</t>
  </si>
  <si>
    <t>Count of Title</t>
  </si>
  <si>
    <t>Remaining 163 publishers</t>
  </si>
  <si>
    <t>TOTAL</t>
  </si>
  <si>
    <t>Stockton and Billingham Life (HARTLEPOOL LIFE LTD)</t>
  </si>
  <si>
    <t>Wokingham Today (THE WOKINGHAM PAPER LIMITED)</t>
  </si>
  <si>
    <t>Biggleswade Chronicle (NATIONAL WORLD PLC)</t>
  </si>
  <si>
    <t>Relative news desert</t>
  </si>
  <si>
    <t>Cambridge News / Cambridgeshire Live (REACH REGIONALS MEDIA LIMITED)</t>
  </si>
  <si>
    <t>Cotswold Journal (NEWSQUEST MEDIA GROUP LIMITED); Gloucestershire County Gazette (NEWSQUEST MEDIA GROUP LIMITED); Gloucestershire Echo (REACH REGIONALS MEDIA LIMITED)</t>
  </si>
  <si>
    <t>NEWSQUEST MEDIA GROUP LIMITED;NEWSQUEST MEDIA GROUP LIMITED;REACH REGIONALS MEDIA LIMITED</t>
  </si>
  <si>
    <t>Times Series (NEWSQUEST MEDIA GROUP LIMITED)</t>
  </si>
  <si>
    <t>Maidstone News (ILIFFE MEDIA LIMITED)</t>
  </si>
  <si>
    <t>West Bridgford Wire (unspecified owner)</t>
  </si>
  <si>
    <t>Banbury Guardian (NATIONAL WORLD PLC)</t>
  </si>
  <si>
    <t>North Herts Comet (NEWSQUEST MEDIA GROUP LIMITED)</t>
  </si>
  <si>
    <t>St Helens Star (NEWSQUEST MEDIA GROUP LIMITED)</t>
  </si>
  <si>
    <t>Newcastle Chronicle (REACH REGIONALS MEDIA LIMITED); Shields Gazette (NATIONAL WORLD PLC)</t>
  </si>
  <si>
    <t>REACH REGIONALS MEDIA LIMITED;NATIONAL WORLD PLC</t>
  </si>
  <si>
    <t>PIONEER PUBLISHING LIMITED;COMMUNITY DEVELOPMENT HORIZONS LTD</t>
  </si>
  <si>
    <t>Solihull Observer (BULLIVANT NEWS CORPORATION LIMITED)</t>
  </si>
  <si>
    <t>Wakefield Express (NATIONAL WORLD PLC)</t>
  </si>
  <si>
    <t>Barking and Dagenham Post (NEWSQUEST MEDIA GROUP LIMITED)</t>
  </si>
  <si>
    <t>Bexley News Shopper (NEWSQUEST MEDIA GROUP LIMITED)</t>
  </si>
  <si>
    <t>Brent &amp; Kilburn Times (NEWSQUEST MEDIA GROUP LIMITED)</t>
  </si>
  <si>
    <t>Bromley News Shopper (NEWSQUEST MEDIA GROUP LIMITED)</t>
  </si>
  <si>
    <t>Enfield Dispatch (SOCIAL SPIDER COMMUNITY INTEREST COMPANY); Enfield Independent (NEWSQUEST MEDIA GROUP LIMITED)</t>
  </si>
  <si>
    <t>SOCIAL SPIDER COMMUNITY INTEREST COMPANY;NEWSQUEST MEDIA GROUP LIMITED</t>
  </si>
  <si>
    <t>Ilford Recorder (NEWSQUEST MEDIA GROUP LIMITED)</t>
  </si>
  <si>
    <t>Sutton &amp; Croydon Guardian (NEWSQUEST MEDIA GROUP LIMITED); Your Local Guardian (NEWSQUEST MEDIA GROUP LIMITED)</t>
  </si>
  <si>
    <t>South Wales Evening Post (REACH REGIONALS MEDIA LIMITED)</t>
  </si>
  <si>
    <t>Caerphilly Observer (CAERPHILLY MEDIA LTD)</t>
  </si>
  <si>
    <t>Desert</t>
  </si>
  <si>
    <t>Monopoly</t>
  </si>
  <si>
    <t>BBC Tees (BBC); East Durham Life (EAST DURHAM LIFE LTD); Hartlepool Life (HARTLEPOOL LIFE LTD); Hartlepool Mail (NATIONAL WORLD PLC); Radio Hartlepool (Hartlepool) (HARTLEPOOL COMMUNITY BROADCASTING LIMITED)</t>
  </si>
  <si>
    <t>BBC;EAST DURHAM LIFE LTD;HARTLEPOOL LIFE LTD;NATIONAL WORLD PLC;HARTLEPOOL COMMUNITY BROADCASTING LIMITED</t>
  </si>
  <si>
    <t>BBC Tees (BBC); Community Voice FM (Middlesbrough) (COMMUNITY VOICE FM LTD); Teesside – Evening Gazette (REACH REGIONALS MEDIA LIMITED); Teesside TV (LOCAL TV LIMITED)</t>
  </si>
  <si>
    <t>BBC;COMMUNITY VOICE FM LTD;REACH REGIONALS MEDIA LIMITED;LOCAL TV LIMITED</t>
  </si>
  <si>
    <t>Darlington &amp; Stockton Times (NEWSQUEST MEDIA GROUP LIMITED); Northern Echo (NEWSQUEST MEDIA GROUP LIMITED)</t>
  </si>
  <si>
    <t>Culcheth Life (ORBIT NEWS LIMITED); Lymm Life (ORBIT NEWS LIMITED); Radio Warrington (North West) (RADIO WARRINGTON C.I.C.); Warrington Guardian (NEWSQUEST MEDIA GROUP LIMITED); Warrington Worldwide (ORBIT NEWS LIMITED)</t>
  </si>
  <si>
    <t>ORBIT NEWS LIMITED;ORBIT NEWS LIMITED;RADIO WARRINGTON C.I.C.;NEWSQUEST MEDIA GROUP LIMITED;ORBIT NEWS LIMITED</t>
  </si>
  <si>
    <t>Blackburn Life (SQUARE CACTUS LIMITED); Lancashire Telegraph (NEWSQUEST MEDIA GROUP LIMITED)</t>
  </si>
  <si>
    <t>SQUARE CACTUS LIMITED;NEWSQUEST MEDIA GROUP LIMITED</t>
  </si>
  <si>
    <t>Blackpool Gazette (NATIONAL WORLD PLC); Blackpool Lead (THE LEAD NEWSPAPERS LTD); Lancs Live (REACH REGIONALS MEDIA LIMITED)</t>
  </si>
  <si>
    <t>NATIONAL WORLD PLC;THE LEAD NEWSPAPERS LTD;REACH REGIONALS MEDIA LIMITED</t>
  </si>
  <si>
    <t>107FM (Hull) (unspecified owner); Holderness and Hornsea Gazette (HOLDERNESS NEWSPAPERS LIMITED); Hull Daily Mail (REACH REGIONALS MEDIA LIMITED); That’s TV (Humber) (THAT'S TELEVISION LIMITED); The Hull Story (HULL STORY ENTERPRISES LTD); West Hull FM (West Hull) (WEST HULL COMMUNITY RADIO LIMITED)</t>
  </si>
  <si>
    <t>NA;HOLDERNESS NEWSPAPERS LIMITED;REACH REGIONALS MEDIA LIMITED;THAT'S TELEVISION LIMITED;HULL STORY ENTERPRISES LTD;WEST HULL COMMUNITY RADIO LIMITED</t>
  </si>
  <si>
    <t>BBC Radio Humberside (BBC); Beverley FM (Beverley, East Yorkshire) (EAST YORKSHIRE BROADCASTING LIMITED); Bridlington Echo (ECHO MEDIA GROUP LTD); Bridlington Free Press (NATIONAL WORLD PLC); Driffield and Wolds Weekly (HNS PUBLISHING LIMITED); Epworth Times (CHRONICLE PUBLICATIONS LIMITED); Goole Times (CHRONICLE PUBLICATIONS LIMITED); Great Driffield Radio (Great Driffield and surrounding villages) (GREAT DRIFFIELD RADIO LIMITED); Seaside FM 105.3 (Withernsea, Holderness and Hornsea) (SEASIDE RADIO LIMITED); That’s TV (Humber) (THAT'S TELEVISION LIMITED)</t>
  </si>
  <si>
    <t>BBC;EAST YORKSHIRE BROADCASTING LIMITED;ECHO MEDIA GROUP LTD;NATIONAL WORLD PLC;HNS PUBLISHING LIMITED;CHRONICLE PUBLICATIONS LIMITED;CHRONICLE PUBLICATIONS LIMITED;GREAT DRIFFIELD RADIO LIMITED;SEASIDE RADIO LIMITED;THAT'S TELEVISION LIMITED</t>
  </si>
  <si>
    <t>BBC Radio Humberside (BBC); Scunthorpe Telegraph (REACH REGIONALS MEDIA LIMITED); That’s TV (Humber) (THAT'S TELEVISION LIMITED)</t>
  </si>
  <si>
    <t>BBC;REACH REGIONALS MEDIA LIMITED;THAT'S TELEVISION LIMITED</t>
  </si>
  <si>
    <t>BBC Radio York (BBC); Jorvik Radio (York) (JORVIK RADIO LIMITED); That’s TV (York) (THAT'S TELEVISION LIMITED); Vixen 101 (Market Weighton, Pocklington and the surrounding areas) (VIXEN BROADCASTING LIMITED); YO1 Radio (York and Selby) (YO1 RADIO LIMITED); York Mix (YORKMIX MEDIA LTD); York Press (NEWSQUEST MEDIA GROUP LIMITED)</t>
  </si>
  <si>
    <t>BBC;JORVIK RADIO LIMITED;THAT'S TELEVISION LIMITED;VIXEN BROADCASTING LIMITED;YO1 RADIO LIMITED;YORKMIX MEDIA LTD;NEWSQUEST MEDIA GROUP LIMITED</t>
  </si>
  <si>
    <t>BBC Radio Derby (BBC); Derby Evening Telegraph (REACH REGIONALS MEDIA LIMITED); Derby World (NATIONAL WORLD PLC); Derbyshire Times (NATIONAL WORLD PLC); Radio Ikhlas (Derby) (RADIO IKHLAS LIMITED)</t>
  </si>
  <si>
    <t>BBC;REACH REGIONALS MEDIA LIMITED;NATIONAL WORLD PLC;NATIONAL WORLD PLC;RADIO IKHLAS LIMITED</t>
  </si>
  <si>
    <t>BBC Radio Leicester (BBC); EAVA FM (Leicester) (ST. MATHEWS COMMUNITY SOLUTION CENTRE LTD.); Great Central Gazette (GREAT CENTRAL GAZETTE); Kohinoor FM (Leicester) (KOHINOOR MEDIA LTD); Leicester Mercury (REACH REGIONALS MEDIA LIMITED); Leicester Times (PUKAAR NEWS UK LTD); Radio Seerah (SEERAH ACADEMY (RADIO SEERAH)); Radio2Funky (Leicester) (FUNKY TAURUS LTD)</t>
  </si>
  <si>
    <t>BBC;ST. MATHEWS COMMUNITY SOLUTION CENTRE LTD.;GREAT CENTRAL GAZETTE;KOHINOOR MEDIA LTD;REACH REGIONALS MEDIA LIMITED;PUKAAR NEWS UK LTD;SEERAH ACADEMY (RADIO SEERAH);FUNKY TAURUS LTD</t>
  </si>
  <si>
    <t>News oasis by pop</t>
  </si>
  <si>
    <t>Oakham Nub News (NUB NEWS LIMITED); Rutland &amp; Stamford Mercury (ILIFFE MEDIA LIMITED); Rutland Times (ILIFFE MEDIA LIMITED)</t>
  </si>
  <si>
    <t>NUB NEWS LIMITED;ILIFFE MEDIA LIMITED;ILIFFE MEDIA LIMITED</t>
  </si>
  <si>
    <t>BBC Radio Nottingham (BBC); Kemet Radio (Nottingham) (KEMET RADIO LIMITED); Nottingham Post (REACH REGIONALS MEDIA LIMITED); Nottingham World (NATIONAL WORLD PLC); Notts TV (NOTTINGHAM TRENT UNIVERSITY); Radio Dawn (Nottingham) (COMMUNITY ETHICAL MEDIA LTD); Radio Faza 97.1 FM (Nottingham) (RADIO FAZA LIMITED); West Bridgford Wire (unspecified owner)</t>
  </si>
  <si>
    <t>BBC;KEMET RADIO LIMITED;REACH REGIONALS MEDIA LIMITED;NATIONAL WORLD PLC;NOTTINGHAM TRENT UNIVERSITY;COMMUNITY ETHICAL MEDIA LTD;RADIO FAZA LIMITED;NA</t>
  </si>
  <si>
    <t>BBC Three Counties Radio (BBC); Hereford Times (NEWSQUEST MEDIA GROUP LIMITED); Ledbury Reporter (NEWSQUEST MEDIA GROUP LIMITED); Ross Gazette (TINDLE NEWSPAPERS LIMITED)</t>
  </si>
  <si>
    <t>BBC;NEWSQUEST MEDIA GROUP LIMITED;NEWSQUEST MEDIA GROUP LIMITED;TINDLE NEWSPAPERS LIMITED</t>
  </si>
  <si>
    <t>Newport Advertiser (NATIONAL WORLD PLC); Telford Journal (NATIONAL WORLD PLC)</t>
  </si>
  <si>
    <t>BBC Radio Stoke (BBC); Cross Rhythms City Radio (Stoke on Trent) (CROSS RHYTHMS); Hitmix Radio (Newcastle-under-Lyme) (HIT MIX RADIO LIMITED); Stoke Nub News (NUB NEWS LIMITED); Stoke Sentinel, The (REACH REGIONALS MEDIA LIMITED)</t>
  </si>
  <si>
    <t>BBC;CROSS RHYTHMS;HIT MIX RADIO LIMITED;NUB NEWS LIMITED;REACH REGIONALS MEDIA LIMITED</t>
  </si>
  <si>
    <t>Bath Chronicle (REACH REGIONALS MEDIA LIMITED); Bath Echo (MEDIA BATH LIMITED); Chew Valley Gazette (TINDLE NEWSPAPERS LIMITED); Keynsham Voice (VOICE PRESS LTD); Midsomer Norton &amp; Radstock Journal (TINDLE NEWSPAPERS LIMITED); Midsomer Norton Nub News (NUB NEWS LIMITED); Radstock Nub News (NUB NEWS LIMITED); Somer Valley FM (Midsomer Norton, Somerset) (SOMER VALLEY COMMUNITY RADIO LIMITED); Somerset Guardian (Mid Somerset Series) (REACH REGIONALS MEDIA LIMITED); The Week In (KEYNSHAM &amp; SALTFORD TIMES LTD); Weston, Worle &amp; Somerset Mercury (NEWSQUEST MEDIA GROUP LIMITED)</t>
  </si>
  <si>
    <t>REACH REGIONALS MEDIA LIMITED;MEDIA BATH LIMITED;TINDLE NEWSPAPERS LIMITED;VOICE PRESS LTD;TINDLE NEWSPAPERS LIMITED;NUB NEWS LIMITED;NUB NEWS LIMITED;SOMER VALLEY COMMUNITY RADIO LIMITED;REACH REGIONALS MEDIA LIMITED;KEYNSHAM &amp; SALTFORD TIMES LTD;NEWSQUEST MEDIA GROUP LIMITED</t>
  </si>
  <si>
    <t>BBC Radio Bristol (BBC); Bishopston Voice (VOICE PRESS LTD); Bristol 24/7 (BRISTOL 24/7 CIC); Bristol Cable (THE BRISTOL CABLE LIMITED); Bristol Community FM (Bristol) (BRISTOL COMMUNITY FM LTD); Bristol Post / Live (REACH REGIONALS MEDIA LIMITED); Bristol World (NATIONAL WORLD PLC); Downend Voice (VOICE PRESS LTD); Fishponds Voice (VOICE PRESS LTD); Frome Valley Voice (VOICE PRESS LTD); Hanham and Longwell Green Voice (VOICE PRESS LTD); Henleaze &amp; Westbury Voice (VOICE PRESS LTD); Kingswood Voice (VOICE PRESS LTD); KTCRfm (Keynsham, Bristol) (KEYNSHAM TOWN COMMUNITY RADIO (KTCR)); Made in Bristol (LOCAL TV LIMITED); South Bristol Voice (LOCAL VOICE NETWORK LTD); The Mead (SOUTHMEAD DEVELOPMENT TRUST LIMITED); The Week In (KEYNSHAM &amp; SALTFORD TIMES LTD); Thornbury Voice (VOICE PRESS LTD); Ujima Radio (St Paul's &amp; Easton, Bristol) (UJIMA RADIO CIC)</t>
  </si>
  <si>
    <t>BBC;VOICE PRESS LTD;BRISTOL 24/7 CIC;THE BRISTOL CABLE LIMITED;BRISTOL COMMUNITY FM LTD;REACH REGIONALS MEDIA LIMITED;NATIONAL WORLD PLC;VOICE PRESS LTD;VOICE PRESS LTD;VOICE PRESS LTD;VOICE PRESS LTD;VOICE PRESS LTD;VOICE PRESS LTD;KEYNSHAM TOWN COMMUNITY RADIO (KTCR);LOCAL TV LIMITED;LOCAL VOICE NETWORK LTD;SOUTHMEAD DEVELOPMENT TRUST LIMITED;KEYNSHAM &amp; SALTFORD TIMES LTD;VOICE PRESS LTD;UJIMA RADIO CIC</t>
  </si>
  <si>
    <t>Digital Hits One (Cheddar, North Somerset) (DIGITAL HITS NETWORK LIMITED); North Somerset Times (NEWSQUEST MEDIA GROUP LIMITED); Weston-Super-Mare Live (REACH REGIONALS MEDIA LIMITED)</t>
  </si>
  <si>
    <t>DIGITAL HITS NETWORK LIMITED;NEWSQUEST MEDIA GROUP LIMITED;REACH REGIONALS MEDIA LIMITED</t>
  </si>
  <si>
    <t>Bradley Stoke Journal (NORTH BRISTOL PRESS); Bradley Stoke Radio (Bradley Stoke, S. Glos) (BRADLEY STOKE RADIO LIMITED); Emersons Green Voice (VOICE PRESS LTD); Stoke Gifford Journal (NORTH BRISTOL PRESS); Thornbury Radio (Thornbury) (THORNBURY MEDIA COMMUNITY INTEREST COMPANY); Yate and Sodbury Voice (BRIGSTOWE MEDIA LTD)</t>
  </si>
  <si>
    <t>NORTH BRISTOL PRESS;BRADLEY STOKE RADIO LIMITED;VOICE PRESS LTD;NORTH BRISTOL PRESS;THORNBURY MEDIA COMMUNITY INTEREST COMPANY;BRIGSTOWE MEDIA LTD</t>
  </si>
  <si>
    <t>Cross Rhythms Plymouth (Plymouth) (SPIRIT OF PLYMOUTH (RADIO) LIMITED); Plymouth Chronicle (CORNERSTONE VISION LIMITED); Plymouth Herald (REACH REGIONALS MEDIA LIMITED)</t>
  </si>
  <si>
    <t>SPIRIT OF PLYMOUTH (RADIO) LIMITED;CORNERSTONE VISION LIMITED;REACH REGIONALS MEDIA LIMITED</t>
  </si>
  <si>
    <t>Peterborough Community Radio (Peterborough) (PETERBOROUGH COMMUNITY RADIO LTD); Peterborough Matters (NEWSQUEST MEDIA GROUP LIMITED); Peterborough Telegraph (NATIONAL WORLD PLC)</t>
  </si>
  <si>
    <t>PETERBOROUGH COMMUNITY RADIO LTD;NEWSQUEST MEDIA GROUP LIMITED;NATIONAL WORLD PLC</t>
  </si>
  <si>
    <t>Diverse FM (Luton) (DIVERSE FM COMMUNITY MEDIA &amp; TRAINING LTD); Luton Herald &amp; Post (NATIONAL WORLD PLC); Radio LaB (Luton) (UNIVERSITY OF BEDFORDSHIRE)</t>
  </si>
  <si>
    <t>DIVERSE FM COMMUNITY MEDIA &amp; TRAINING LTD;NATIONAL WORLD PLC;UNIVERSITY OF BEDFORDSHIRE</t>
  </si>
  <si>
    <t>Brentwood Gazette (REACH REGIONALS MEDIA LIMITED); Brentwood Live (NEWSQUEST MEDIA GROUP LIMITED); Chelmsford &amp; Mid Essex Times (NEWSQUEST MEDIA GROUP LIMITED); Thurrock Gazette (NEWSQUEST MEDIA GROUP LIMITED); Thurrock Nub News (NUB NEWS LIMITED)</t>
  </si>
  <si>
    <t>REACH REGIONALS MEDIA LIMITED;NEWSQUEST MEDIA GROUP LIMITED;NEWSQUEST MEDIA GROUP LIMITED;NEWSQUEST MEDIA GROUP LIMITED;NUB NEWS LIMITED</t>
  </si>
  <si>
    <t>Dartford Messenger (ILIFFE MEDIA LIMITED); Dartford News Shopper Series (NEWSQUEST MEDIA GROUP LIMITED); Medway Messenger (ILIFFE MEDIA LIMITED)</t>
  </si>
  <si>
    <t>ILIFFE MEDIA LIMITED;NEWSQUEST MEDIA GROUP LIMITED;ILIFFE MEDIA LIMITED</t>
  </si>
  <si>
    <t>B Radio (Reading and Basingstoke) (unspecified owner); BBC Radio Berkshire (BBC); Bracknell News (NEWSQUEST MEDIA GROUP LIMITED); Reading Chronicle (NEWSQUEST MEDIA GROUP LIMITED); Reading Today (THE WOKINGHAM PAPER LIMITED)</t>
  </si>
  <si>
    <t>NA;BBC;NEWSQUEST MEDIA GROUP LIMITED;NEWSQUEST MEDIA GROUP LIMITED;THE WOKINGHAM PAPER LIMITED</t>
  </si>
  <si>
    <t>Asian Star 101.6 FM (Slough) (unspecified owner); Burnham and Dengie Nub News (NUB NEWS LIMITED); Farnham Herald (TINDLE NEWSPAPERS LIMITED); Slough &amp; South Bucks Express (BAYLIS MEDIA LTD); Slough &amp; South Bucks Observer (NEWSQUEST MEDIA GROUP LIMITED)</t>
  </si>
  <si>
    <t>NA;NUB NEWS LIMITED;TINDLE NEWSPAPERS LIMITED;BAYLIS MEDIA LTD;NEWSQUEST MEDIA GROUP LIMITED</t>
  </si>
  <si>
    <t>Maidenhead Advertiser (BAYLIS COMMUNITY MEDIA CIC); Marlow FM (Marlow, Buckinghamshire) (MARLOWFM LIMITED); Royal Borough Observer (NEWSQUEST MEDIA GROUP LIMITED); Windsor, Ascot &amp; Eton Express (BAYLIS MEDIA LTD)</t>
  </si>
  <si>
    <t>BAYLIS COMMUNITY MEDIA CIC;MARLOWFM LIMITED;NEWSQUEST MEDIA GROUP LIMITED;BAYLIS MEDIA LTD</t>
  </si>
  <si>
    <t>Milton Keynes Citizen (NATIONAL WORLD PLC); MKFM (Milton Keynes) (MKFM LIMITED); Secklow Sounds (Milton Keynes (urban area)) (SECKLOW SOUNDS C.I.C.); The Bucks Herald (NATIONAL WORLD PLC)</t>
  </si>
  <si>
    <t>NATIONAL WORLD PLC;MKFM LIMITED;SECKLOW SOUNDS C.I.C.;NATIONAL WORLD PLC</t>
  </si>
  <si>
    <t>1BTN (Brighton and Hove) (unspecified owner); Brighton &amp; Hove News (BRIGHTON AND HOVE NEWS LTD); Brighton Argus (NEWSQUEST MEDIA GROUP LIMITED); Latest TV (LATEST TV LIMITED); Platform B (Brighton and Hove) (PLATFORM B); Radio Reverb (Brighton W. Sussex) (RADIOREVERB LIMITED)</t>
  </si>
  <si>
    <t>NA;BRIGHTON AND HOVE NEWS LTD;NEWSQUEST MEDIA GROUP LIMITED;LATEST TV LIMITED;PLATFORM B;RADIOREVERB LIMITED</t>
  </si>
  <si>
    <t>Angel Radio (Portsmouth and Havant) (unspecified owner); Express FM (Portsmouth) (EXPRESS FM (PORTSMOUTH) LIMITED); Portsmouth News (NATIONAL WORLD PLC)</t>
  </si>
  <si>
    <t>NA;EXPRESS FM (PORTSMOUTH) LIMITED;NATIONAL WORLD PLC</t>
  </si>
  <si>
    <t>Awaaz FM (Southampton) (unspecified owner); Daily Echo (NEWSQUEST MEDIA GROUP LIMITED); Fiesta FM (Southampton) (FIESTA FM CIC); In Common (IN COMMON SOUTHAMPTON LTD); Skyline Gold 102.5 (Hedge End, Southampton) (BOOTLACE RADIO PRODUCTIONS LIMITED); Southern Daily Echo (NEWSQUEST MEDIA GROUP LIMITED); Unity 101 (Southampton) (CULTURAL MEDIA ENTERPRISE); Voice FM (Southampton) (VOICE FM LIMITED)</t>
  </si>
  <si>
    <t>NA;NEWSQUEST MEDIA GROUP LIMITED;FIESTA FM CIC;IN COMMON SOUTHAMPTON LTD;BOOTLACE RADIO PRODUCTIONS LIMITED;NEWSQUEST MEDIA GROUP LIMITED;CULTURAL MEDIA ENTERPRISE;VOICE FM LIMITED</t>
  </si>
  <si>
    <t>Angel Radio Isle of Wight (Newport, IoW) (unspecified owner); BBC Radio Solent (BBC); Island Echo (ISLAND ECHO LTD); Isle of Wight County Press (NEWSQUEST MEDIA GROUP LIMITED); Isle of Wight Observer (IW OBSERVER LIMITED); On The Wight (ON THE WIGHT LTD); Vectis Radio (Newport and surrounding villages) (VECTIS RADIO C.I.C.)</t>
  </si>
  <si>
    <t>NA;BBC;ISLAND ECHO LTD;NEWSQUEST MEDIA GROUP LIMITED;IW OBSERVER LIMITED;ON THE WIGHT LTD;VECTIS RADIO C.I.C.</t>
  </si>
  <si>
    <t>BBC Tees (BBC); Bishop FM 105.9 (Bishop Auckland) (PRINCE BISHOP COMMUNITY BROADCASTING LIMITED); Bishop Press (SOUTH WEST DURHAM NEWS CIC); Ferryhill and Chilton Chapter (SOUTH WEST DURHAM NEWS CIC); Northern Echo (NEWSQUEST MEDIA GROUP LIMITED); Shildon and District Town Crier (SOUTH WEST DURHAM NEWS CIC); Spennymoor News (SOUTH WEST DURHAM NEWS CIC); Teesdale Mercury (TEESDALE MERCURY,LIMITED(THE)); Teesside TV (LOCAL TV LIMITED)</t>
  </si>
  <si>
    <t>BBC;PRINCE BISHOP COMMUNITY BROADCASTING LIMITED;SOUTH WEST DURHAM NEWS CIC;SOUTH WEST DURHAM NEWS CIC;NEWSQUEST MEDIA GROUP LIMITED;SOUTH WEST DURHAM NEWS CIC;SOUTH WEST DURHAM NEWS CIC;TEESDALE MERCURY,LIMITED(THE);LOCAL TV LIMITED</t>
  </si>
  <si>
    <t>Alsager Chronicle (HEADS (CONGLETON) LIMITED); Alsager Nub News (NUB NEWS LIMITED); Biddulph Chronicle (HEADS (CONGLETON) LIMITED); Canalside Radio 102.8 FM (Bollington) (CANALSIDE COMMUNITY RADIO LIMITED); Cheshire Live (REACH REGIONALS MEDIA LIMITED); Congleton Chronicle (HEADS (CONGLETON) LIMITED); Congleton Nub News (NUB NEWS LIMITED); Crewe Chronicle (REACH REGIONALS MEDIA LIMITED); Crewe Nub News (NUB NEWS LIMITED); Knutsford Guardian (NEWSQUEST MEDIA GROUP LIMITED); Leighton Buzzard Observer (NATIONAL WORLD PLC); Macclesfield Express (REACH REGIONALS MEDIA LIMITED); Macclesfield Nub News (NUB NEWS LIMITED); Sandbach Nub News (NUB NEWS LIMITED); So Cheshire (SO COUNTIES LTD); The Cat (North West) (THE CAT COMMUNITY RADIO C.I.C.)</t>
  </si>
  <si>
    <t>HEADS (CONGLETON) LIMITED;NUB NEWS LIMITED;HEADS (CONGLETON) LIMITED;CANALSIDE COMMUNITY RADIO LIMITED;REACH REGIONALS MEDIA LIMITED;HEADS (CONGLETON) LIMITED;NUB NEWS LIMITED;REACH REGIONALS MEDIA LIMITED;NUB NEWS LIMITED;NEWSQUEST MEDIA GROUP LIMITED;NATIONAL WORLD PLC;REACH REGIONALS MEDIA LIMITED;NUB NEWS LIMITED;NUB NEWS LIMITED;SO COUNTIES LTD;THE CAT COMMUNITY RADIO C.I.C.</t>
  </si>
  <si>
    <t>Cheshire Live (REACH REGIONALS MEDIA LIMITED); Chester &amp; District Standard (NEWSQUEST MEDIA GROUP LIMITED); Chester Chronicle (REACH REGIONALS MEDIA LIMITED); Ellesmere Port and Neston Standard, The (NEWSQUEST MEDIA GROUP LIMITED); Frodsham Nub News (NUB NEWS LIMITED); Northwich Guardian (NEWSQUEST MEDIA GROUP LIMITED); So Cheshire (SO COUNTIES LTD); Winsford and Middlewich Guardian (NEWSQUEST MEDIA GROUP LIMITED)</t>
  </si>
  <si>
    <t>REACH REGIONALS MEDIA LIMITED;NEWSQUEST MEDIA GROUP LIMITED;REACH REGIONALS MEDIA LIMITED;NEWSQUEST MEDIA GROUP LIMITED;NUB NEWS LIMITED;NEWSQUEST MEDIA GROUP LIMITED;SO COUNTIES LTD;NEWSQUEST MEDIA GROUP LIMITED</t>
  </si>
  <si>
    <t>BBC Radio Shropshire (BBC); Bridgnorth Journal (NATIONAL WORLD PLC); Ludlow Advertiser (NEWSQUEST MEDIA GROUP LIMITED); Oswestry &amp; Border Counties Advertizer (NEWSQUEST MEDIA GROUP LIMITED); Shrewsbury Chronicle (NATIONAL WORLD PLC); Shropshire Live (SHROPSHIRE LIVE LLP); Shropshire Star (NATIONAL WORLD PLC); So Shropshire (SO COUNTIES LTD); South Shropshire Journal (NATIONAL WORLD PLC)</t>
  </si>
  <si>
    <t>BBC;NATIONAL WORLD PLC;NEWSQUEST MEDIA GROUP LIMITED;NEWSQUEST MEDIA GROUP LIMITED;NATIONAL WORLD PLC;SHROPSHIRE LIVE LLP;NATIONAL WORLD PLC;SO COUNTIES LTD;NATIONAL WORLD PLC</t>
  </si>
  <si>
    <t>BBC Radio Cornwall (BBC); Bodmin Voice (TINDLE NEWSPAPERS LIMITED); Bude &amp; Stratton Post (TINDLE NEWSPAPERS LIMITED); CHBN (Truro, Cornwall) (CHBN COMMUNITY RADIO CIC); Coast FM (Penzance, Cornwall) (PENWITH COMMUNITY RADIO STATION COMMUNITY INTEREST COMPANY); Cornish &amp; Devon Post (TINDLE NEWSPAPERS LIMITED); Cornish Guardian (REACH REGIONALS MEDIA LIMITED); Cornish Times (TINDLE NEWSPAPERS LIMITED); Cornwall Live (REACH REGIONALS MEDIA LIMITED); Cornwall Reports (CORNWALL REPORTS LTD); Falmouth &amp; Penryn Packet (The Packet Series) (NEWSQUEST MEDIA GROUP LIMITED); Falmouth Nub News (NUB NEWS LIMITED); Heartlands Voice (TINDLE NEWSPAPERS LIMITED); Helston Nub News (NUB NEWS LIMITED); Holsworthy Post (TINDLE NEWSPAPERS LIMITED); Liskeard Voice (TINDLE NEWSPAPERS LIMITED); Newquay Voice (TINDLE NEWSPAPERS LIMITED); Penzance Voice (TINDLE NEWSPAPERS LIMITED); Radio Newquay (Newquay) (RADIO NEWQUAY AND MEDIA LIMITED); Radio St Austell Bay (St Austell Bay) (RADIO ST AUSTELL BAY COMMUNITY INTEREST COMPANY); St Austell Voice (TINDLE NEWSPAPERS LIMITED); St Ives Times &amp; Echo (ST IVES PRINTING &amp; PUBLISHING COMPANY LTD); The Cornishman (REACH REGIONALS MEDIA LIMITED); The Source (Falmouth and Penryn) (FALMOUTH AND PENRYN COMMUNITY RADIO COMMUNITY INTEREST COMPANY); Truro Voice (TINDLE NEWSPAPERS LIMITED); West Briton (REACH REGIONALS MEDIA LIMITED)</t>
  </si>
  <si>
    <t>BBC;TINDLE NEWSPAPERS LIMITED;TINDLE NEWSPAPERS LIMITED;CHBN COMMUNITY RADIO CIC;PENWITH COMMUNITY RADIO STATION COMMUNITY INTEREST COMPANY;TINDLE NEWSPAPERS LIMITED;REACH REGIONALS MEDIA LIMITED;TINDLE NEWSPAPERS LIMITED;REACH REGIONALS MEDIA LIMITED;CORNWALL REPORTS LTD;NEWSQUEST MEDIA GROUP LIMITED;NUB NEWS LIMITED;TINDLE NEWSPAPERS LIMITED;NUB NEWS LIMITED;TINDLE NEWSPAPERS LIMITED;TINDLE NEWSPAPERS LIMITED;TINDLE NEWSPAPERS LIMITED;TINDLE NEWSPAPERS LIMITED;RADIO NEWQUAY AND MEDIA LIMITED;RADIO ST AUSTELL BAY COMMUNITY INTEREST COMPANY;TINDLE NEWSPAPERS LIMITED;ST IVES PRINTING &amp; PUBLISHING COMPANY LTD;REACH REGIONALS MEDIA LIMITED;FALMOUTH AND PENRYN COMMUNITY RADIO COMMUNITY INTEREST COMPANY;TINDLE NEWSPAPERS LIMITED;REACH REGIONALS MEDIA LIMITED</t>
  </si>
  <si>
    <t>BBC Wiltshire (BBC); Castledown Radio (Tidworth) (CASTLEDOWN FM LTD); Fantasy Radio (Devizes) (FANTASY RADIO LIMITED); Marlborough News (MARLBOROUGH.NEWS LTD); Melksham Independent News (WILTSHIRE PUBLICATIONS LTD.); Salisbury Journal (NEWSQUEST MEDIA GROUP LIMITED); That’s TV (Salisbury &amp; Wessex) (THAT'S TELEVISION LIMITED); The Wiltshire Gazette and Herald (NEWSQUEST MEDIA GROUP LIMITED); This is Wiltshire (NEWSQUEST MEDIA GROUP LIMITED); WCR (Warminster) (WCR COMMUNITY RADIO); White Horse News (WILTSHIRE PUBLICATIONS LTD.); Wiltshire Times (NEWSQUEST MEDIA GROUP LIMITED)</t>
  </si>
  <si>
    <t>BBC;CASTLEDOWN FM LTD;FANTASY RADIO LIMITED;MARLBOROUGH.NEWS LTD;WILTSHIRE PUBLICATIONS LTD.;NEWSQUEST MEDIA GROUP LIMITED;THAT'S TELEVISION LIMITED;NEWSQUEST MEDIA GROUP LIMITED;NEWSQUEST MEDIA GROUP LIMITED;WCR COMMUNITY RADIO;WILTSHIRE PUBLICATIONS LTD.;NEWSQUEST MEDIA GROUP LIMITED</t>
  </si>
  <si>
    <t>BBC Three Counties Radio (BBC); Bedford Borough Bulletin (ROSETTA PUBLISHING LTD); Bedford Independent (PROGRESS PUBLISHING LTD); Bedford Times and Citizen (NATIONAL WORLD PLC); Beds Bulletin (ROSETTA PUBLISHING LTD); Biggles FM (Biggleswade, Bedfordshire) (BIGGLES FM); In2beats FM (Bedford) (IN2BEATS); Kempston Calling (ROSETTA PUBLISHING LTD)</t>
  </si>
  <si>
    <t>BBC;ROSETTA PUBLISHING LTD;PROGRESS PUBLISHING LTD;NATIONAL WORLD PLC;ROSETTA PUBLISHING LTD;BIGGLES FM;IN2BEATS;ROSETTA PUBLISHING LTD</t>
  </si>
  <si>
    <t>Hexham Courant (NEWSQUEST MEDIA GROUP LIMITED); Koast Radio (North East England) (KOAST RADIO LIMITED); Lionheart Radio (Alnwick) (LIONHEART RADIO AND MEDIA COMMUNITY INTEREST COMPANY); News Guardian - Whitley Bay (NATIONAL WORLD PLC); News Post Leader (NATIONAL WORLD PLC); Northumberland Gazette (NATIONAL WORLD PLC); Northumberland News Post Leader (NATIONAL WORLD PLC); The Ambler (AMBLE DEVELOPMENT TRUST); The Berwick Advertiser (NATIONAL WORLD PLC)</t>
  </si>
  <si>
    <t>NEWSQUEST MEDIA GROUP LIMITED;KOAST RADIO LIMITED;LIONHEART RADIO AND MEDIA COMMUNITY INTEREST COMPANY;NATIONAL WORLD PLC;NATIONAL WORLD PLC;NATIONAL WORLD PLC;NATIONAL WORLD PLC;AMBLE DEVELOPMENT TRUST;NATIONAL WORLD PLC</t>
  </si>
  <si>
    <t>Abbey 104 (Sherborne, Dorset) (unspecified owner); AIR (Weymouth, Dorset) (unspecified owner); Alfred (Shaftesbury) (unspecified owner); BBC Radio Solent (BBC); Bridport and Lyme Regis News (NEWSQUEST MEDIA GROUP LIMITED); Bridport Nub News (NUB NEWS LIMITED); Dorchester Nub News (NUB NEWS LIMITED); Dorset Biz News (THE BUSINESS MAGAZINE GROUP LIMITED); Dorset Echo (NEWSQUEST MEDIA GROUP LIMITED); Dorset Eye (DORSET EYE LTD); Forest FM (Verwood, East Dorset) (FOREST COMMUNITY RADIO); KeeP 106 (Dorchester, Dorset) (RIDGEWAY COMMUNITY RADIO CIC); Radio Wimborne (Wimborne Minster) (RADIO WIMBORNE LIMITED); Stour &amp; Avon Magazine (THE BLACKMORE VALE LTD); Swanage and Wareham Voice (NEWSQUEST MEDIA GROUP LIMITED); The Blackmore Vale (BLUEBEAN PUBLISHING LTD); The New Blackmore Vale Magazine (THE NEW BLACKMORE VALE LTD); The West Dorset Magazine (unspecified owner)</t>
  </si>
  <si>
    <t>NA;NA;NA;BBC;NEWSQUEST MEDIA GROUP LIMITED;NUB NEWS LIMITED;NUB NEWS LIMITED;THE BUSINESS MAGAZINE GROUP LIMITED;NEWSQUEST MEDIA GROUP LIMITED;DORSET EYE LTD;FOREST COMMUNITY RADIO;RIDGEWAY COMMUNITY RADIO CIC;RADIO WIMBORNE LIMITED;THE BLACKMORE VALE LTD;NEWSQUEST MEDIA GROUP LIMITED;BLUEBEAN PUBLISHING LTD;THE NEW BLACKMORE VALE LTD;NA</t>
  </si>
  <si>
    <t>BBC Three Counties Radio (BBC); Bucks Free Press (NEWSQUEST MEDIA GROUP LIMITED); Bucks Herald (NATIONAL WORLD PLC); Chiltern Voice (Amersham) (CHILTERN VOICE C.I.C.); Red Kite Radio (Haddenham and Thame) (RED KITE RADIO AND MEDIA LIMITED); Wendover News (WENDOVER NEWS LTD); Wycombe Sound (High Wycombe) (WYCOMBE COMMUNITY RADIO CIC)</t>
  </si>
  <si>
    <t>BBC;NEWSQUEST MEDIA GROUP LIMITED;NATIONAL WORLD PLC;CHILTERN VOICE C.I.C.;RED KITE RADIO AND MEDIA LIMITED;WENDOVER NEWS LTD;WYCOMBE COMMUNITY RADIO CIC</t>
  </si>
  <si>
    <t>Corby Radio (Corby) (CORBY FM LIMITED); Embrace (Northampton) (CREATIVITY MEDIA SERVICES (NORTHAMPTON) LTD); North Northants Journal (NN JOURNAL CIC); Northampton Chronicle (NATIONAL WORLD PLC); Northamptonshire Telegraph (NATIONAL WORLD PLC)</t>
  </si>
  <si>
    <t>CORBY FM LIMITED;CREATIVITY MEDIA SERVICES (NORTHAMPTON) LTD;NN JOURNAL CIC;NATIONAL WORLD PLC;NATIONAL WORLD PLC</t>
  </si>
  <si>
    <t>BBC Radio Northampton (BBC); Daventry Express (NATIONAL WORLD PLC); Inspiration FM (Northampton) (INSPIRATION RADIO LTD.); NLive (Northampton) (UNIVERSITY OF NORTHAMPTON ENTERPRISES LIMITED); Northampton Chronicle (NATIONAL WORLD PLC); Northamptonshire Telegraph (NATIONAL WORLD PLC); Revolution Radio (Northampton) (REVOLUTION RADIO LIMITED)</t>
  </si>
  <si>
    <t>BBC;NATIONAL WORLD PLC;INSPIRATION RADIO LTD.;UNIVERSITY OF NORTHAMPTON ENTERPRISES LIMITED;NATIONAL WORLD PLC;NATIONAL WORLD PLC;REVOLUTION RADIO LIMITED</t>
  </si>
  <si>
    <t>Cando FM (Barrow-in-Furness) (FURNESS BROADCAST MEDIA CIC); Cumberland &amp; Westmorland Herald (BARRNON MEDIA LIMITED); Cumberland and Westmorland Gazette (NEWSQUEST MEDIA GROUP LIMITED); Cumbria Crack (BARRNON MEDIA LIMITED); Eden FM (Penrith) (EDEN FM RADIO LTD); Grange Now (GRANGE NOW LIMITED); Keswick Reminder (BARRNON MEDIA LIMITED); Mail, The (Cumbria) (NEWSQUEST MEDIA GROUP LIMITED); Westmorland Gazette (NEWSQUEST MEDIA GROUP LIMITED)</t>
  </si>
  <si>
    <t>FURNESS BROADCAST MEDIA CIC;BARRNON MEDIA LIMITED;NEWSQUEST MEDIA GROUP LIMITED;BARRNON MEDIA LIMITED;EDEN FM RADIO LTD;GRANGE NOW LIMITED;BARRNON MEDIA LIMITED;NEWSQUEST MEDIA GROUP LIMITED;NEWSQUEST MEDIA GROUP LIMITED</t>
  </si>
  <si>
    <t>Coast and County Radio (Scarborough Town and Whitby) (SCARBOROUGH RADIO LTD); Craven Herald &amp; Pioneer (NEWSQUEST MEDIA GROUP LIMITED); Easingwold Advertiser (EASINGWOLD TOWN HALL COMPANY LIMITED); Harrogate Advertiser (NATIONAL WORLD PLC); Ilkley Gazette (NEWSQUEST MEDIA GROUP LIMITED); Radio Scarborough (Scarborough) (RADIO SCARBOROUGH LIMITED); Richmondshire Today (NEWS TODAY LIMITED); Scarborough Evening News (NATIONAL WORLD PLC); Selby Times (CHRONICLE PUBLICATIONS LIMITED); The Stray Ferret (THE STRAY FERRET LTD); Thirsk Weekly News (G H SMITH &amp; SON LIMITED); Yorkshire Gazette &amp; Herald (NEWSQUEST MEDIA GROUP LIMITED)</t>
  </si>
  <si>
    <t>SCARBOROUGH RADIO LTD;NEWSQUEST MEDIA GROUP LIMITED;EASINGWOLD TOWN HALL COMPANY LIMITED;NATIONAL WORLD PLC;NEWSQUEST MEDIA GROUP LIMITED;RADIO SCARBOROUGH LIMITED;NEWS TODAY LIMITED;NATIONAL WORLD PLC;CHRONICLE PUBLICATIONS LIMITED;THE STRAY FERRET LTD;G H SMITH &amp; SON LIMITED;NEWSQUEST MEDIA GROUP LIMITED</t>
  </si>
  <si>
    <t>10 Radio (Wiveliscombe) (unspecified owner); Apple FM (Taunton, Somerset) (unspecified owner); BBC Radio Somerset (BBC); Bridgwater Mercury (NEWSQUEST MEDIA GROUP LIMITED); Burnham and Highbridge Weekly News (NEWSQUEST MEDIA GROUP LIMITED); Central Somerset Gazette (REACH REGIONALS MEDIA LIMITED); Chard &amp; Ilminster News (NEWSQUEST MEDIA GROUP LIMITED); Cheddar Nub News (NUB NEWS LIMITED); Cheddar Valley Gazette (REACH REGIONALS MEDIA LIMITED); Digital Hits One (Cheddar, North Somerset) (DIGITAL HITS NETWORK LIMITED); Frome FM (Frome) (FROME COMMUNITY PRODUCTIONS COMMUNITY INTEREST COMPANY); Frome Nub News (NUB NEWS LIMITED); Frome Times (WILTSHIRE PUBLICATIONS LTD.); Glastonbury FM (Glastonbury &amp; Street) (GLASTONBURY FM COMMUNITY INTEREST COMPANY); Glastonbury Nub News (NUB NEWS LIMITED); Leveller [Somerset] (EVEN HANDED LICENSING LIMITED); Ninesprings FM (Yeovil) (RADIO NINESPRINGS); Sedgemoor FM (Bridgwater, Somerset) (SEDGEMOOR FM CIC); Shepton Mallet Nub News (NUB NEWS LIMITED); Somerset County Gazette (NEWSQUEST MEDIA GROUP LIMITED); Stour &amp; Avon Magazine (THE BLACKMORE VALE LTD); Tone FM (Taunton, Somerset) (TONE COMMUNITY MEDIA GROUP CIC); Wellington Weekly News (TINDLE NEWSPAPERS LIMITED); Wells Nub News (NUB NEWS LIMITED); Wells Voice (VOICE PRESS LTD); West Somerset Free Press (TINDLE NEWSPAPERS LIMITED); West Somerset Radio (Minehead, Dunster, Carhampton, Blue Anchor and Alcombe) (WEST SOMERSET COMMUNITY RADIO C.I.C.); Yeovil Express (NEWSQUEST MEDIA GROUP LIMITED)</t>
  </si>
  <si>
    <t>NA;NA;BBC;NEWSQUEST MEDIA GROUP LIMITED;NEWSQUEST MEDIA GROUP LIMITED;REACH REGIONALS MEDIA LIMITED;NEWSQUEST MEDIA GROUP LIMITED;NUB NEWS LIMITED;REACH REGIONALS MEDIA LIMITED;DIGITAL HITS NETWORK LIMITED;FROME COMMUNITY PRODUCTIONS COMMUNITY INTEREST COMPANY;NUB NEWS LIMITED;WILTSHIRE PUBLICATIONS LTD.;GLASTONBURY FM COMMUNITY INTEREST COMPANY;NUB NEWS LIMITED;EVEN HANDED LICENSING LIMITED;RADIO NINESPRINGS;SEDGEMOOR FM CIC;NUB NEWS LIMITED;NEWSQUEST MEDIA GROUP LIMITED;THE BLACKMORE VALE LTD;TONE COMMUNITY MEDIA GROUP CIC;TINDLE NEWSPAPERS LIMITED;NUB NEWS LIMITED;VOICE PRESS LTD;TINDLE NEWSPAPERS LIMITED;WEST SOMERSET COMMUNITY RADIO C.I.C.;NEWSQUEST MEDIA GROUP LIMITED</t>
  </si>
  <si>
    <t>Cam FM (Cambridge) (CAMBRIDGE AND ANGLIA RUSKIN STUDENT RADIO LIMITED); Cambridge 105 FM (Cambridge) (CAMBRIDGE 105 FM RADIO LIMITED); Cambridge Independent (ILIFFE MEDIA LIMITED); Cambridge News / Cambridgeshire Live (REACH REGIONALS MEDIA LIMITED)</t>
  </si>
  <si>
    <t>CAMBRIDGE AND ANGLIA RUSKIN STUDENT RADIO LIMITED;CAMBRIDGE 105 FM RADIO LIMITED;ILIFFE MEDIA LIMITED;REACH REGIONALS MEDIA LIMITED</t>
  </si>
  <si>
    <t>Cambs Times (NEWSQUEST MEDIA GROUP LIMITED); Fenland Citizen (ILIFFE MEDIA LIMITED); Wisbech Standard (NEWSQUEST MEDIA GROUP LIMITED)</t>
  </si>
  <si>
    <t>NEWSQUEST MEDIA GROUP LIMITED;ILIFFE MEDIA LIMITED;NEWSQUEST MEDIA GROUP LIMITED</t>
  </si>
  <si>
    <t>Black Cat Radio (St Neots) (BLACK CAT RADIO LIMITED); Dunmow Broadcast (NEWSQUEST MEDIA GROUP LIMITED); Ely Standard (NEWSQUEST MEDIA GROUP LIMITED); HCR FM (Huntingdon) (HUNTINGDON COMMUNITY RADIO (MEDIA) LIMITED); Hunts Post (NEWSQUEST MEDIA GROUP LIMITED)</t>
  </si>
  <si>
    <t>BLACK CAT RADIO LIMITED;NEWSQUEST MEDIA GROUP LIMITED;NEWSQUEST MEDIA GROUP LIMITED;HUNTINGDON COMMUNITY RADIO (MEDIA) LIMITED;NEWSQUEST MEDIA GROUP LIMITED</t>
  </si>
  <si>
    <t>Cambridge News / Cambridgeshire Live (REACH REGIONALS MEDIA LIMITED); Histon &amp; Impington Hub (HISTON AND IMPINGTON COMMUNICATIONS C.I.C.)</t>
  </si>
  <si>
    <t>REACH REGIONALS MEDIA LIMITED;HISTON AND IMPINGTON COMMUNICATIONS C.I.C.</t>
  </si>
  <si>
    <t>Ashbourne News Telegraph (REACH REGIONALS MEDIA LIMITED)</t>
  </si>
  <si>
    <t>Buxton Advertiser (NATIONAL WORLD PLC); Glossop Chronicle (QUEST MEDIA NETWORK LIMITED)</t>
  </si>
  <si>
    <t>NATIONAL WORLD PLC;QUEST MEDIA NETWORK LIMITED</t>
  </si>
  <si>
    <t>Axminster Nub News (NUB NEWS LIMITED); East Devon News (EAST DEVON NEWS MEDIA LTD); East Devon Radio (Exmouth, Devon) (EAST DEVON RADIO LTD); Exmouth Journal (NEWSQUEST MEDIA GROUP LIMITED); Exmouth Nub News (NUB NEWS LIMITED); Honiton Nub News (NUB NEWS LIMITED); Midweek Herald (NEWSQUEST MEDIA GROUP LIMITED); PRSD (People's Republic of South Devon) (NEWS AND MEDIA REPUBLIC LIMITED); Seaton Nub News (NUB NEWS LIMITED); Sidmouth Herald (NEWSQUEST MEDIA GROUP LIMITED); Sidmouth Nub News (NUB NEWS LIMITED); The Devon Week (NEWS AND MEDIA REPUBLIC LIMITED)</t>
  </si>
  <si>
    <t>NUB NEWS LIMITED;EAST DEVON NEWS MEDIA LTD;EAST DEVON RADIO LTD;NEWSQUEST MEDIA GROUP LIMITED;NUB NEWS LIMITED;NUB NEWS LIMITED;NEWSQUEST MEDIA GROUP LIMITED;NEWS AND MEDIA REPUBLIC LIMITED;NUB NEWS LIMITED;NEWSQUEST MEDIA GROUP LIMITED;NUB NEWS LIMITED;NEWS AND MEDIA REPUBLIC LIMITED</t>
  </si>
  <si>
    <t>Exeter Express and Echo (REACH REGIONALS MEDIA LIMITED); Exeter Observer (EXETER OBSERVER LIMITED); Phonic FM (Exeter) (EXETER COMMUNITY RADIO)</t>
  </si>
  <si>
    <t>REACH REGIONALS MEDIA LIMITED;EXETER OBSERVER LIMITED;EXETER COMMUNITY RADIO</t>
  </si>
  <si>
    <t>Crediton Courier (TINDLE NEWSPAPERS LIMITED); Mid Devon Advertiser (TINDLE NEWSPAPERS LIMITED); Mid Devon Gazette (Tiverton Gazette) (REACH REGIONALS MEDIA LIMITED); PRSD (People's Republic of South Devon) (NEWS AND MEDIA REPUBLIC LIMITED)</t>
  </si>
  <si>
    <t>TINDLE NEWSPAPERS LIMITED;TINDLE NEWSPAPERS LIMITED;REACH REGIONALS MEDIA LIMITED;NEWS AND MEDIA REPUBLIC LIMITED</t>
  </si>
  <si>
    <t>North Devon Gazette (CLEAR SKY PUBLISHING LIMITED); North Devon Journal (REACH REGIONALS MEDIA LIMITED); PRSD (People's Republic of South Devon) (NEWS AND MEDIA REPUBLIC LIMITED); South Molton &amp; District News (unspecified owner); The Voice (Barnstaple, Bideford &amp; Ilfracombe, North Devon) (THE VOICE (NORTH DEVON) C.I.C.)</t>
  </si>
  <si>
    <t>CLEAR SKY PUBLISHING LIMITED;REACH REGIONALS MEDIA LIMITED;NEWS AND MEDIA REPUBLIC LIMITED;NA;THE VOICE (NORTH DEVON) C.I.C.</t>
  </si>
  <si>
    <t>Dawlish Gazette (TINDLE NEWSPAPERS LIMITED); Dawlish Nub News (NUB NEWS LIMITED); Teignmouth Post (TINDLE NEWSPAPERS LIMITED); The Moorlander (CLEAR SKY PUBLISHING LIMITED)</t>
  </si>
  <si>
    <t>TINDLE NEWSPAPERS LIMITED;NUB NEWS LIMITED;TINDLE NEWSPAPERS LIMITED;CLEAR SKY PUBLISHING LIMITED</t>
  </si>
  <si>
    <t>The Torrington Crier (THE CRIER C.I.C.)</t>
  </si>
  <si>
    <t>Okehampton Times (TINDLE NEWSPAPERS LIMITED); Skylark (Dartmoor National Park) (SKYLARK SOUNDS LTD); Tavistock Times Gazette (TINDLE NEWSPAPERS LIMITED); The Moorlander (CLEAR SKY PUBLISHING LIMITED)</t>
  </si>
  <si>
    <t>TINDLE NEWSPAPERS LIMITED;SKYLARK SOUNDS LTD;TINDLE NEWSPAPERS LIMITED;CLEAR SKY PUBLISHING LIMITED</t>
  </si>
  <si>
    <t>Eastbourne Herald and Gazette (NATIONAL WORLD PLC)</t>
  </si>
  <si>
    <t>Hastings Independent (HASTINGS INDEPENDENT PRESS CIC); Hastings Online Times (HASTINGS ONLINE TIMES CIC); Hastings, St Leonards and Rye Observer (NATIONAL WORLD PLC)</t>
  </si>
  <si>
    <t>HASTINGS INDEPENDENT PRESS CIC;HASTINGS ONLINE TIMES CIC;NATIONAL WORLD PLC</t>
  </si>
  <si>
    <t>Bexhill News (REGIONAL MEDIA GROUP LTD); Bexhill Observer (NATIONAL WORLD PLC); Rye and Battle Observer (NATIONAL WORLD PLC)</t>
  </si>
  <si>
    <t>REGIONAL MEDIA GROUP LTD;NATIONAL WORLD PLC;NATIONAL WORLD PLC</t>
  </si>
  <si>
    <t>Ashdown Radio (Uckfield, Crowborough and the surrounding villages) (unspecified owner); Hailsham FM (HAILSHAM FM LTD); Hailsham News and Talk (REGIONAL MEDIA GROUP LTD); The Heathfield News (HOLLAND HARPER LLP)</t>
  </si>
  <si>
    <t>NA;HAILSHAM FM LTD;REGIONAL MEDIA GROUP LTD;HOLLAND HARPER LLP</t>
  </si>
  <si>
    <t>Basildon Nub News (NUB NEWS LIMITED); Basildon Recorder (NEWSQUEST MEDIA GROUP LIMITED); Basildon Standard (NEWSQUEST MEDIA GROUP LIMITED); Echo The (Basildon, Canvey and Southend) (NEWSQUEST MEDIA GROUP LIMITED); Gateway 97.8 (Basildon and surrounding areas) (GATEWAY COMMUNITY MEDIA COMMUNITY INTEREST COMPANY)</t>
  </si>
  <si>
    <t>NUB NEWS LIMITED;NEWSQUEST MEDIA GROUP LIMITED;NEWSQUEST MEDIA GROUP LIMITED;NEWSQUEST MEDIA GROUP LIMITED;GATEWAY COMMUNITY MEDIA COMMUNITY INTEREST COMPANY</t>
  </si>
  <si>
    <t>Braintree &amp; Witham Times (NEWSQUEST MEDIA GROUP LIMITED); Halstead Gazette (NEWSQUEST MEDIA GROUP LIMITED)</t>
  </si>
  <si>
    <t>East London and West Essex Guardian (NEWSQUEST MEDIA GROUP LIMITED); Epping Forest Guardian (NEWSQUEST MEDIA GROUP LIMITED)</t>
  </si>
  <si>
    <t>Harlow Guardian (NEWSQUEST MEDIA GROUP LIMITED)</t>
  </si>
  <si>
    <t>Caroline Community Radio (Maldon District) (ST PETERS STUDIO AND COMMUNITY RADIO LIMITED); Maldon and Burnham Standard (NEWSQUEST MEDIA GROUP LIMITED); Maldon Nub News (NUB NEWS LIMITED)</t>
  </si>
  <si>
    <t>ST PETERS STUDIO AND COMMUNITY RADIO LIMITED;NEWSQUEST MEDIA GROUP LIMITED;NUB NEWS LIMITED</t>
  </si>
  <si>
    <t>Harwich &amp; Manningtree Standard (NEWSQUEST MEDIA GROUP LIMITED)</t>
  </si>
  <si>
    <t>Saffron Walden Reporter (NEWSQUEST MEDIA GROUP LIMITED)</t>
  </si>
  <si>
    <t>The Cheltenham Post (ALL4ONE MEDIA LTD)</t>
  </si>
  <si>
    <t>Dean Radio (Forest of Dean) (FOREST COMMUNITY MEDIA); Forest of Dean &amp; Wye Valley Review (TINDLE NEWSPAPERS LIMITED); Gloucestershire County Gazette (NEWSQUEST MEDIA GROUP LIMITED); Gloucestershire Echo (REACH REGIONALS MEDIA LIMITED); Newent Forester (TINDLE NEWSPAPERS LIMITED); The Forester (TINDLE NEWSPAPERS LIMITED)</t>
  </si>
  <si>
    <t>FOREST COMMUNITY MEDIA;TINDLE NEWSPAPERS LIMITED;NEWSQUEST MEDIA GROUP LIMITED;REACH REGIONALS MEDIA LIMITED;TINDLE NEWSPAPERS LIMITED;TINDLE NEWSPAPERS LIMITED</t>
  </si>
  <si>
    <t>Gloucester Citizen (REACH REGIONALS MEDIA LIMITED); Gloucester FM (City of Gloucester) (GLOUCESTER FM); Gloucestershire County Gazette (NEWSQUEST MEDIA GROUP LIMITED); Gloucestershire Echo (REACH REGIONALS MEDIA LIMITED); South Glos Post (NORTH BRISTOL PRESS)</t>
  </si>
  <si>
    <t>REACH REGIONALS MEDIA LIMITED;GLOUCESTER FM;NEWSQUEST MEDIA GROUP LIMITED;REACH REGIONALS MEDIA LIMITED;NORTH BRISTOL PRESS</t>
  </si>
  <si>
    <t>Stroud News &amp; Journal (NEWSQUEST MEDIA GROUP LIMITED)</t>
  </si>
  <si>
    <t>Eastleigh News (unspecified owner)</t>
  </si>
  <si>
    <t>Gosport &amp; Fareham Globe (GOSPORT GLOBE COMMUNITY PUBLICATIONS C.I.C.)</t>
  </si>
  <si>
    <t>Angel Radio (Portsmouth and Havant) (unspecified owner); Meon Valley Times (MEON VALLEY TIMES LIMITED); The Flash (Waterlooville, Hampshire) (THE FLASH ON AIR LIMITED)</t>
  </si>
  <si>
    <t>NA;MEON VALLEY TIMES LIMITED;THE FLASH ON AIR LIMITED</t>
  </si>
  <si>
    <t>Lymington Times (NEW MILTON NEWS AND MEDIA LTD); New Milton Advertiser (NEW MILTON NEWS AND MEDIA LTD)</t>
  </si>
  <si>
    <t>NEW MILTON NEWS AND MEDIA LTD;NEW MILTON NEWS AND MEDIA LTD</t>
  </si>
  <si>
    <t>Andover Advertiser (NEWSQUEST MEDIA GROUP LIMITED); Andover Radio (Andover, Hampshire) (unspecified owner); That's TV (Hampshire) (THAT'S TELEVISION LIMITED)</t>
  </si>
  <si>
    <t>NEWSQUEST MEDIA GROUP LIMITED;NA;THAT'S TELEVISION LIMITED</t>
  </si>
  <si>
    <t>Hampshire Chronicle (NEWSQUEST MEDIA GROUP LIMITED); Hampshire Independent (HAMPSHIRE MEDIA LIMITED); Winchester Radio (Winchester, Hampshire) (unspecified owner)</t>
  </si>
  <si>
    <t>NEWSQUEST MEDIA GROUP LIMITED;HAMPSHIRE MEDIA LIMITED;NA</t>
  </si>
  <si>
    <t>Hemel Hempstead Gazette &amp; Express (NATIONAL WORLD PLC)</t>
  </si>
  <si>
    <t>Hitchin Nub News (NUB NEWS LIMITED); Letchworth Nub News (NUB NEWS LIMITED); North Herts Comet (NEWSQUEST MEDIA GROUP LIMITED); Royston Crow (NEWSQUEST MEDIA GROUP LIMITED)</t>
  </si>
  <si>
    <t>NUB NEWS LIMITED;NUB NEWS LIMITED;NEWSQUEST MEDIA GROUP LIMITED;NEWSQUEST MEDIA GROUP LIMITED</t>
  </si>
  <si>
    <t>Cabin FM (Herne Bay, Kent) (HERNE BAY'S RADIO CABIN LIMITED); Herne Bay Gazette (ILIFFE MEDIA LIMITED); Kentish Gazette Group (ILIFFE MEDIA LIMITED); The Whitstable Whistler (BRIGHTSIDE PUBLISHING LTD); Whitstable Gazette (ILIFFE MEDIA LIMITED)</t>
  </si>
  <si>
    <t>HERNE BAY'S RADIO CABIN LIMITED;ILIFFE MEDIA LIMITED;ILIFFE MEDIA LIMITED;BRIGHTSIDE PUBLISHING LTD;ILIFFE MEDIA LIMITED</t>
  </si>
  <si>
    <t>Dover Community Radio (Dover district area) (DOVER COMMUNITY RADIO COMMUNITY INTEREST COMPANY); Dover Express (REACH REGIONALS MEDIA LIMITED); Dover Mercury (KM MEDIA GROUP LIMITED)</t>
  </si>
  <si>
    <t>DOVER COMMUNITY RADIO COMMUNITY INTEREST COMPANY;REACH REGIONALS MEDIA LIMITED;KM MEDIA GROUP LIMITED</t>
  </si>
  <si>
    <t>Gravesend Messenger (KM MEDIA GROUP LIMITED)</t>
  </si>
  <si>
    <t>Sevenoaks Chronicle (REACH REGIONALS MEDIA LIMITED)</t>
  </si>
  <si>
    <t>Academy FM 105.9 (Folkestone, Kent) (unspecified owner); Cinque Ports Radio (Romney Marsh) (RETROCADIA LTD); Folkestone and Hythe Express (KM MEDIA GROUP LIMITED); Folkestone Herald (REACH REGIONALS MEDIA LIMITED)</t>
  </si>
  <si>
    <t>NA;RETROCADIA LTD;KM MEDIA GROUP LIMITED;REACH REGIONALS MEDIA LIMITED</t>
  </si>
  <si>
    <t>BRFM 95.6 FM (Sheerness, Isle of Sheppey) (B.R.F.M. BRIDGE RADIO LIMITED); Faversham News (ILIFFE MEDIA LIMITED); SFM 106.9 (Sittingbourne) (SITTINGBOURNE COMMUNITY RADIO LIMITED); Sheerness Times Guardian (ILIFFE MEDIA LIMITED); Sheppey FM (Sheerness, Kent) (SHEPPEY MATTERS); Sittingbourne Messenger (ILIFFE MEDIA LIMITED)</t>
  </si>
  <si>
    <t>B.R.F.M. BRIDGE RADIO LIMITED;ILIFFE MEDIA LIMITED;SITTINGBOURNE COMMUNITY RADIO LIMITED;ILIFFE MEDIA LIMITED;SHEPPEY MATTERS;ILIFFE MEDIA LIMITED</t>
  </si>
  <si>
    <t>Academy FM 107.8 (Ramsgate, Kent) (unspecified owner); Isle of Thanet News (unspecified owner); Margate Mercury (BRIGHTSIDE PUBLISHING LTD); Ramsgate Recorder (BRIGHTSIDE PUBLISHING LTD); Thanet Extra (ILIFFE MEDIA LIMITED); The Broadstairs Beacon (BRIGHTSIDE PUBLISHING LTD)</t>
  </si>
  <si>
    <t>NA;NA;BRIGHTSIDE PUBLISHING LTD;BRIGHTSIDE PUBLISHING LTD;ILIFFE MEDIA LIMITED;BRIGHTSIDE PUBLISHING LTD</t>
  </si>
  <si>
    <t>Times of Tonbridge (ONE MEDIA AND CREATIVE UK LIMITED)</t>
  </si>
  <si>
    <t>Accrington Observer (REACH REGIONALS MEDIA LIMITED); Burnley Express (Burnley) (NATIONAL WORLD PLC)</t>
  </si>
  <si>
    <t>Chorley Guardian (NATIONAL WORLD PLC)</t>
  </si>
  <si>
    <t>Lytham St Annes Express (NATIONAL WORLD PLC); Lytham St Annes News Ltd (LYTHAM ST ANNES NEWS LTD)</t>
  </si>
  <si>
    <t>NATIONAL WORLD PLC;LYTHAM ST ANNES NEWS LTD</t>
  </si>
  <si>
    <t>Beyond Radio (Lancaster, Morecambe and Carnforth) (PROPER COMMUNITY MEDIA LANCASTER T/A BEYOND RADIO LTD); Lancaster Guardian (NATIONAL WORLD PLC); Lancs Live (REACH REGIONALS MEDIA LIMITED)</t>
  </si>
  <si>
    <t>PROPER COMMUNITY MEDIA LANCASTER T/A BEYOND RADIO LTD;NATIONAL WORLD PLC;REACH REGIONALS MEDIA LIMITED</t>
  </si>
  <si>
    <t>Beat Radio (Preston, Lancashire) (PRESTON COMMUNITY RADIO 23); Blog Preston (unspecified owner); Lancashire Evening Post (NATIONAL WORLD PLC); Lancs Live (REACH REGIONALS MEDIA LIMITED)</t>
  </si>
  <si>
    <t>PRESTON COMMUNITY RADIO 23;NA;NATIONAL WORLD PLC;REACH REGIONALS MEDIA LIMITED</t>
  </si>
  <si>
    <t>Ormskirk Advertiser (REACH REGIONALS MEDIA LIMITED)</t>
  </si>
  <si>
    <t>Fleetwood Weekly News &amp; Chronicle (NATIONAL WORLD PLC); Garstang Courier (NATIONAL WORLD PLC)</t>
  </si>
  <si>
    <t>Carillon Wellbeing Radio (CARILLON WELLBEING LIMITED); Hermitage FM (Coalville, Ibstock &amp; Ashby de la Zouch) (CARILLON BROADCASTING LIMITED); Loughborough Echo (REACH REGIONALS MEDIA LIMITED)</t>
  </si>
  <si>
    <t>CARILLON WELLBEING LIMITED;CARILLON BROADCASTING LIMITED;REACH REGIONALS MEDIA LIMITED</t>
  </si>
  <si>
    <t>Cross Counties Radio (Lutterworth and Blaby Town) (CROSS COUNTIES RADIO); Harborough FM (Hfm) (Market Harborough) (HFM RADIO LIMITED); Harborough Mail (NATIONAL WORLD PLC)</t>
  </si>
  <si>
    <t>CROSS COUNTIES RADIO;HFM RADIO LIMITED;NATIONAL WORLD PLC</t>
  </si>
  <si>
    <t>Hinckley Times (REACH REGIONALS MEDIA LIMITED)</t>
  </si>
  <si>
    <t>Melton Times (NATIONAL WORLD PLC); The Eye (Vale of Belvoir) (THE EYE F.M. LIMITED); Wymondham and Attleborough Mercury (NEWSQUEST MEDIA GROUP LIMITED)</t>
  </si>
  <si>
    <t>NATIONAL WORLD PLC;THE EYE F.M. LIMITED;NEWSQUEST MEDIA GROUP LIMITED</t>
  </si>
  <si>
    <t>Ashby Nub News (NUB NEWS LIMITED); Coalville Nub News (NUB NEWS LIMITED)</t>
  </si>
  <si>
    <t>Boston Standard (NATIONAL WORLD PLC); Boston Target (REACH REGIONALS MEDIA LIMITED); Endeavour FM (Boston, Lincolnshire) (ENDEAVOUR RADIO LTD)</t>
  </si>
  <si>
    <t>NATIONAL WORLD PLC;REACH REGIONALS MEDIA LIMITED;ENDEAVOUR RADIO LTD</t>
  </si>
  <si>
    <t>Horncastle News (NATIONAL WORLD PLC); Louth Leader (NATIONAL WORLD PLC); Mablethorpe and Sutton on Sea Leader (NATIONAL WORLD PLC); Skegness Standard (NATIONAL WORLD PLC)</t>
  </si>
  <si>
    <t>Lincoln City Radio (Lincoln) (LINDUM RADIO BROADCASTING COMPANY COMMUNITY INTEREST COMPANY); Lincolnite (STONEBOW MEDIA LIMITED); Lincolnshire Echo (REACH REGIONALS MEDIA LIMITED); Lincolnshire Free Press (ILIFFE MEDIA LIMITED); Siren FM (Lincoln) (UNIVERSITY OF LINCOLN)</t>
  </si>
  <si>
    <t>LINDUM RADIO BROADCASTING COMPANY COMMUNITY INTEREST COMPANY;STONEBOW MEDIA LIMITED;REACH REGIONALS MEDIA LIMITED;ILIFFE MEDIA LIMITED;UNIVERSITY OF LINCOLN</t>
  </si>
  <si>
    <t>Sleaford Standard (NATIONAL WORLD PLC)</t>
  </si>
  <si>
    <t>Spalding Guardian (ILIFFE MEDIA LIMITED)</t>
  </si>
  <si>
    <t>Grantham Journal (ILIFFE MEDIA LIMITED); Gravity FM (Grantham) (GRAVITY FM CIC); Stamford Nub News (NUB NEWS LIMITED)</t>
  </si>
  <si>
    <t>ILIFFE MEDIA LIMITED;GRAVITY FM CIC;NUB NEWS LIMITED</t>
  </si>
  <si>
    <t>Gainsborough Standard (NATIONAL WORLD PLC); Market Rasen Mail (NATIONAL WORLD PLC)</t>
  </si>
  <si>
    <t>Thetford &amp; Brandon Times (NEWSQUEST MEDIA GROUP LIMITED); Watton &amp; Swaffham Times (NEWSQUEST MEDIA GROUP LIMITED)</t>
  </si>
  <si>
    <t>Lynn News (ILIFFE MEDIA LIMITED); Town and Around (unspecified owner); Your Local Paper (BELLAMIN LTD)</t>
  </si>
  <si>
    <t>ILIFFE MEDIA LIMITED;NA;BELLAMIN LTD</t>
  </si>
  <si>
    <t>Fakenham &amp; Wells Times (NEWSQUEST MEDIA GROUP LIMITED); North Norfolk News (NEWSQUEST MEDIA GROUP LIMITED); Town and Around (unspecified owner)</t>
  </si>
  <si>
    <t>NEWSQUEST MEDIA GROUP LIMITED;NEWSQUEST MEDIA GROUP LIMITED;NA</t>
  </si>
  <si>
    <t>Beccles and Bungay Journal (NEWSQUEST MEDIA GROUP LIMITED); Dereham Times (NEWSQUEST MEDIA GROUP LIMITED); Eastern Daily Press (NEWSQUEST MEDIA GROUP LIMITED); Future Radio (Norwich) (THE NR5 PROJECT); Norwich Evening News (NEWSQUEST MEDIA GROUP LIMITED); Norwich Radical (THE NORWICH RADICAL LTD); Pink ‘Un (NEWSQUEST MEDIA GROUP LIMITED); The Norwich Seeker (THE NORWICH SEEKER C.I.C.)</t>
  </si>
  <si>
    <t>NEWSQUEST MEDIA GROUP LIMITED;NEWSQUEST MEDIA GROUP LIMITED;NEWSQUEST MEDIA GROUP LIMITED;THE NR5 PROJECT;NEWSQUEST MEDIA GROUP LIMITED;THE NORWICH RADICAL LTD;NEWSQUEST MEDIA GROUP LIMITED;THE NORWICH SEEKER C.I.C.</t>
  </si>
  <si>
    <t>Ashfield Chad (NATIONAL WORLD PLC); Hucknall Nub News (NUB NEWS LIMITED); Mansfield Chad (NATIONAL WORLD PLC)</t>
  </si>
  <si>
    <t>NATIONAL WORLD PLC;NUB NEWS LIMITED;NATIONAL WORLD PLC</t>
  </si>
  <si>
    <t>Retford Times (REACH REGIONALS MEDIA LIMITED); Worksop Guardian (NATIONAL WORLD PLC)</t>
  </si>
  <si>
    <t>Eastwood and Kimberley Advertiser (NATIONAL WORLD PLC)</t>
  </si>
  <si>
    <t>Gedling Eye (MAKE SOME NOISE COMMUNICATIONS LTD)</t>
  </si>
  <si>
    <t>Mansfield, Ashfield and Warsop News Journal (NEWS JOURNAL LTD)</t>
  </si>
  <si>
    <t>BBC Radio Oxford (BBC); Bicester Advertiser (NEWSQUEST MEDIA GROUP LIMITED); First FM (OX4 area of Oxford) (OX4 FM COMMUNITY INTEREST COMPANY); Herald Series (NEWSQUEST MEDIA GROUP LIMITED); Oxford Mail (NEWSQUEST MEDIA GROUP LIMITED)</t>
  </si>
  <si>
    <t>BBC;NEWSQUEST MEDIA GROUP LIMITED;OX4 FM COMMUNITY INTEREST COMPANY;NEWSQUEST MEDIA GROUP LIMITED;NEWSQUEST MEDIA GROUP LIMITED</t>
  </si>
  <si>
    <t>The Herald Series (Abingdon) (NEWSQUEST MEDIA GROUP LIMITED)</t>
  </si>
  <si>
    <t>Chipping Norton News (unspecified owner); Witney Gazette (NEWSQUEST MEDIA GROUP LIMITED); Witney Radio (Witney, Eynsham, Chipping Norton, Farringdon and surrounding areas) (THE WITTAS WIRELESS TELEGRAPHY CIC)</t>
  </si>
  <si>
    <t>NA;NEWSQUEST MEDIA GROUP LIMITED;THE WITTAS WIRELESS TELEGRAPHY CIC</t>
  </si>
  <si>
    <t>Cannock Chase Radio (Cannock and Rugeley, Staffordshire) (CHASE MEDIA TRAINING C.I.C.)</t>
  </si>
  <si>
    <t>Burton Mail (REACH REGIONALS MEDIA LIMITED)</t>
  </si>
  <si>
    <t>Lichfield Live (LICHFIELD COMMUNITY MEDIA C.I.C.)</t>
  </si>
  <si>
    <t>Newcastle World (NATIONAL WORLD PLC)</t>
  </si>
  <si>
    <t>Biddulph Nub News (NUB NEWS LIMITED); Leek Nub News (NUB NEWS LIMITED); Leek Post and Times (REACH REGIONALS MEDIA LIMITED); Moorlands Radio (Biddulph, Staffordshire) (BROOKLANDS RADIO C.I.C.)</t>
  </si>
  <si>
    <t>NUB NEWS LIMITED;NUB NEWS LIMITED;REACH REGIONALS MEDIA LIMITED;BROOKLANDS RADIO C.I.C.</t>
  </si>
  <si>
    <t>Suffolk Free Press (ILIFFE MEDIA LIMITED); Hadleigh Nub News (NUB NEWS LIMITED); Shotley Peninsula Nub News (NUB NEWS LIMITED); Sudbury Mercury (NEWSQUEST MEDIA GROUP LIMITED)</t>
  </si>
  <si>
    <t>ILIFFE MEDIA LIMITED;NUB NEWS LIMITED;NUB NEWS LIMITED;NEWSQUEST MEDIA GROUP LIMITED</t>
  </si>
  <si>
    <t>Suffolk Free Press (ILIFFE MEDIA LIMITED); Stowmarket Mercury (NEWSQUEST MEDIA GROUP LIMITED)</t>
  </si>
  <si>
    <t>ILIFFE MEDIA LIMITED;NEWSQUEST MEDIA GROUP LIMITED</t>
  </si>
  <si>
    <t>Epsom &amp; Ewell Times (EPSOM AND EWELL TIMES LTD)</t>
  </si>
  <si>
    <t>Dorking and Leatherhead Advertiser (REACH REGIONALS MEDIA LIMITED); Leatherhead Advertiser (REACH REGIONALS MEDIA LIMITED)</t>
  </si>
  <si>
    <t>Redhill And Reigate Life (NEWSQUEST MEDIA GROUP LIMITED); Reigate.uk (REIGATE.UK ONLINE LIMITED); Susy Radio (Reigate &amp; Redhill) (SUSY RADIO LIMITED)</t>
  </si>
  <si>
    <t>NEWSQUEST MEDIA GROUP LIMITED;REIGATE.UK ONLINE LIMITED;SUSY RADIO LIMITED</t>
  </si>
  <si>
    <t>Haslemere Herald (TINDLE NEWSPAPERS LIMITED)</t>
  </si>
  <si>
    <t>Woking News &amp; Mail (TINDLE NEWSPAPERS LIMITED)</t>
  </si>
  <si>
    <t>Atherstone Nub News (NUB NEWS LIMITED)</t>
  </si>
  <si>
    <t>Rugby Advertiser (NATIONAL WORLD PLC); Rugby and Lutterworth Observer (BULLIVANT NEWS CORPORATION LIMITED)</t>
  </si>
  <si>
    <t>NATIONAL WORLD PLC;BULLIVANT NEWS CORPORATION LIMITED</t>
  </si>
  <si>
    <t>Stratford Herald (ILIFFE MEDIA LIMITED); Stratford Observer (BULLIVANT NEWS CORPORATION LIMITED)</t>
  </si>
  <si>
    <t>ILIFFE MEDIA LIMITED;BULLIVANT NEWS CORPORATION LIMITED</t>
  </si>
  <si>
    <t>Kenilworth Nub News (NUB NEWS LIMITED); Kenilworth Weekly News (NATIONAL WORLD PLC); Leamington Observer (BULLIVANT NEWS CORPORATION LIMITED); Leamington Spa Courier (NATIONAL WORLD PLC); Warwick Courier (NATIONAL WORLD PLC); Warwick Nub News (NUB NEWS LIMITED)</t>
  </si>
  <si>
    <t>NUB NEWS LIMITED;NATIONAL WORLD PLC;BULLIVANT NEWS CORPORATION LIMITED;NATIONAL WORLD PLC;NATIONAL WORLD PLC;NUB NEWS LIMITED</t>
  </si>
  <si>
    <t>Lancing Herald (NATIONAL WORLD PLC)</t>
  </si>
  <si>
    <t>Bognor Regis Observer (NATIONAL WORLD PLC); Littlehampton Gazette (NATIONAL WORLD PLC)</t>
  </si>
  <si>
    <t>Chichester Observer (NATIONAL WORLD PLC); Crawley Observer (NATIONAL WORLD PLC); Midhurst &amp; Petworth Observer (NATIONAL WORLD PLC)</t>
  </si>
  <si>
    <t>West Sussex County Times (NATIONAL WORLD PLC)</t>
  </si>
  <si>
    <t>Meridian FM (East Grinstead) (MERIDIAN FM RADIO); Mid Sussex Times (NATIONAL WORLD PLC); MSR 103.8 (MID SUSSEX RADIO CIC)</t>
  </si>
  <si>
    <t>MERIDIAN FM RADIO;NATIONAL WORLD PLC;MID SUSSEX RADIO CIC</t>
  </si>
  <si>
    <t>Worthing Herald (NATIONAL WORLD PLC)</t>
  </si>
  <si>
    <t>Bromsgrove Advertiser (NEWSQUEST MEDIA GROUP LIMITED); Bromsgrove Standard (BULLIVANT NEWS CORPORATION LIMITED)</t>
  </si>
  <si>
    <t>NEWSQUEST MEDIA GROUP LIMITED;BULLIVANT NEWS CORPORATION LIMITED</t>
  </si>
  <si>
    <t>Malvern Gazette (NEWSQUEST MEDIA GROUP LIMITED); Malvern Observer (BULLIVANT NEWS CORPORATION LIMITED)</t>
  </si>
  <si>
    <t>Redditch Advertiser (NEWSQUEST MEDIA GROUP LIMITED); Redditch Standard (BULLIVANT NEWS CORPORATION LIMITED)</t>
  </si>
  <si>
    <t>BBC Radio Hereford and Worcester (BBC); Berrow’s Worcester Journal (NEWSQUEST MEDIA GROUP LIMITED); Cotswold Journal (NEWSQUEST MEDIA GROUP LIMITED); Radio Wyvern (Worcester) (YOUTH COMMUNITY MEDIA); Worcester News (NEWSQUEST MEDIA GROUP LIMITED); Worcester Observer (BULLIVANT NEWS CORPORATION LIMITED)</t>
  </si>
  <si>
    <t>BBC;NEWSQUEST MEDIA GROUP LIMITED;NEWSQUEST MEDIA GROUP LIMITED;YOUTH COMMUNITY MEDIA;NEWSQUEST MEDIA GROUP LIMITED;BULLIVANT NEWS CORPORATION LIMITED</t>
  </si>
  <si>
    <t>Droitwich Standard (BULLIVANT NEWS CORPORATION LIMITED); Evesham Journal (NEWSQUEST MEDIA GROUP LIMITED); Evesham Observer (BULLIVANT NEWS CORPORATION LIMITED)</t>
  </si>
  <si>
    <t>BULLIVANT NEWS CORPORATION LIMITED;NEWSQUEST MEDIA GROUP LIMITED;BULLIVANT NEWS CORPORATION LIMITED</t>
  </si>
  <si>
    <t>Kidderminster Shuttle (NEWSQUEST MEDIA GROUP LIMITED)</t>
  </si>
  <si>
    <t>Herts Advertiser (St Albans) (NEWSQUEST MEDIA GROUP LIMITED); Mix 92.6 (St Albans) (VERULAM COMMUNITY RADIO LIMITED); St Albans &amp; Harpenden Review (NEWSQUEST MEDIA GROUP LIMITED); St Albans Nub News (NUB NEWS LIMITED)</t>
  </si>
  <si>
    <t>NEWSQUEST MEDIA GROUP LIMITED;VERULAM COMMUNITY RADIO LIMITED;NEWSQUEST MEDIA GROUP LIMITED;NUB NEWS LIMITED</t>
  </si>
  <si>
    <t>Welwyn &amp; Hatfield Times (NEWSQUEST MEDIA GROUP LIMITED)</t>
  </si>
  <si>
    <t>Bishop’s Stortford Independent (ILIFFE MEDIA LIMITED)</t>
  </si>
  <si>
    <t>Suffolk Free Press (ILIFFE MEDIA LIMITED); Felixstowe Nub News (NUB NEWS LIMITED); Felixstowe Radio (Felixstowe) (FELIXSTOWE RADIO COMMUNITY INTEREST COMPANY); Lowestoft Journal (NEWSQUEST MEDIA GROUP LIMITED)</t>
  </si>
  <si>
    <t>ILIFFE MEDIA LIMITED;NUB NEWS LIMITED;FELIXSTOWE RADIO COMMUNITY INTEREST COMPANY;NEWSQUEST MEDIA GROUP LIMITED</t>
  </si>
  <si>
    <t>Suffolk Free Press (ILIFFE MEDIA LIMITED); Bury Free Press (ILIFFE MEDIA LIMITED); Bury Mercury (NEWSQUEST MEDIA GROUP LIMITED); Haverhill Echo (ILIFFE MEDIA LIMITED); Newmarket Journal (ILIFFE MEDIA LIMITED); RWS FM 103.3 (Bury St Edmunds) (RADIO WEST SUFFOLK LIMITED); Zack FM 105.3 (Forest Heath, West Suffolk) (FOREST HEATH PUBLIC RADIO LIMITED)</t>
  </si>
  <si>
    <t>ILIFFE MEDIA LIMITED;ILIFFE MEDIA LIMITED;NEWSQUEST MEDIA GROUP LIMITED;ILIFFE MEDIA LIMITED;ILIFFE MEDIA LIMITED;RADIO WEST SUFFOLK LIMITED;FOREST HEATH PUBLIC RADIO LIMITED</t>
  </si>
  <si>
    <t>ALL FM (South Central Manchester) (unspecified owner); BBC Radio Manchester (BBC); Gaydio (Central Manchester) (GAYDIO COMMUNITY INTEREST COMPANY); Legacy 90.1 (Manchester) (PEACE FULL MEDIA LIMITED); Manchester Evening News (REACH REGIONALS MEDIA LIMITED); Manchester Meteor (THE MANCHESTER METEOR LIMITED); Manchester Mill (THE MILLERS PUBLISHING COMPANY LIMITED); Manchester South Post (DRAWING BOARD PRODUCTIONS COMMUNITY INTEREST COMPANY); Manchester World (NATIONAL WORLD PLC); North Manchester FM (Manchester) (NORTH MANCHESTER FM COMMUNITY INTEREST COMPANY); Salaam BCR (Bury, Lancashire) (MARKAZ-AL-HUDA LIMITED); That’s TV (Manchester) (THAT'S TELEVISION LIMITED); The Messenger (NEWSQUEST MEDIA GROUP LIMITED); Wythenshawe FM (Wythenshawe, Manchester) (WYTHENSHAWE COMMUNITY MEDIA); Your Local Voice (IN TOUCH LOCAL MEDIA LIMITED)</t>
  </si>
  <si>
    <t>NA;BBC;GAYDIO COMMUNITY INTEREST COMPANY;PEACE FULL MEDIA LIMITED;REACH REGIONALS MEDIA LIMITED;THE MANCHESTER METEOR LIMITED;THE MILLERS PUBLISHING COMPANY LIMITED;DRAWING BOARD PRODUCTIONS COMMUNITY INTEREST COMPANY;NATIONAL WORLD PLC;NORTH MANCHESTER FM COMMUNITY INTEREST COMPANY;MARKAZ-AL-HUDA LIMITED;THAT'S TELEVISION LIMITED;NEWSQUEST MEDIA GROUP LIMITED;WYTHENSHAWE COMMUNITY MEDIA;IN TOUCH LOCAL MEDIA LIMITED</t>
  </si>
  <si>
    <t>Oldham Advertiser (REACH REGIONALS MEDIA LIMITED); Oldham Community Radio (Oldham) (OLDHAM COMMUNITY BROADCASTING LTD); Oldham Evening Chronicle (OLDHAM CHRONICLE LIMITED); Oldham Reporter (QUEST MEDIA NETWORK LIMITED); Oldham Times (NEWSQUEST MEDIA GROUP LIMITED); Saddleworth Independent (GGC MEDIA LIMITED); Shaw, Crompton and Royton Correspondent (GGC MEDIA LIMITED)</t>
  </si>
  <si>
    <t>REACH REGIONALS MEDIA LIMITED;OLDHAM COMMUNITY BROADCASTING LTD;OLDHAM CHRONICLE LIMITED;QUEST MEDIA NETWORK LIMITED;NEWSQUEST MEDIA GROUP LIMITED;GGC MEDIA LIMITED;GGC MEDIA LIMITED</t>
  </si>
  <si>
    <t>Crescent Radio (Rochdale) (CRESCENT COMMUNITY RADIO LTD); Rochdale Observer (REACH REGIONALS MEDIA LIMITED); Rochdale Online (ROCHDALE ONLINE LTD)</t>
  </si>
  <si>
    <t>CRESCENT COMMUNITY RADIO LTD;REACH REGIONALS MEDIA LIMITED;ROCHDALE ONLINE LTD</t>
  </si>
  <si>
    <t>Stockport Express (REACH REGIONALS MEDIA LIMITED); Stockport Post (DRAWING BOARD PRODUCTIONS COMMUNITY INTEREST COMPANY); Your FM (Stockport) (107.8FM LIMITED)</t>
  </si>
  <si>
    <t>REACH REGIONALS MEDIA LIMITED;DRAWING BOARD PRODUCTIONS COMMUNITY INTEREST COMPANY;107.8FM LIMITED</t>
  </si>
  <si>
    <t>Tameside Correspondent (GGC MEDIA LIMITED); Tameside Radio (Tameside, Cheshire) (QUEST MEDIA NETWORK LIMITED); Tameside Reporter (QUEST MEDIA NETWORK LIMITED)</t>
  </si>
  <si>
    <t>GGC MEDIA LIMITED;QUEST MEDIA NETWORK LIMITED;QUEST MEDIA NETWORK LIMITED</t>
  </si>
  <si>
    <t>Altrincham Today (ROOFTREE PUBLISHING LTD); Stretford and Urmston Messenger (NEWSQUEST MEDIA GROUP LIMITED)</t>
  </si>
  <si>
    <t>ROOFTREE PUBLISHING LTD;NEWSQUEST MEDIA GROUP LIMITED</t>
  </si>
  <si>
    <t>Leigh Journal (NEWSQUEST MEDIA GROUP LIMITED); Wigan Observer (NATIONAL WORLD PLC); Wigan Post (NATIONAL WORLD PLC)</t>
  </si>
  <si>
    <t>NEWSQUEST MEDIA GROUP LIMITED;NATIONAL WORLD PLC;NATIONAL WORLD PLC</t>
  </si>
  <si>
    <t>Flame CCR (Wirral) (WIRRAL CHRISTIAN MEDIA LIMITED); Liverpool TV (LOCAL TV LIMITED); Liverpool Community Radio (Liverpool) (KENSINGTONVISION COMMUNITY INTEREST COMPANY); Liverpool Echo (REACH REGIONALS MEDIA LIMITED); Liverpool Post (THE MILLERS PUBLISHING COMPANY LIMITED); Liverpool Sunday Echo (REACH REGIONALS MEDIA LIMITED); Liverpool World (NATIONAL WORLD PLC); Mersey Reporter (PBT MEDIA RELATIONS LIMITED); Southport Visiter (REACH REGIONALS MEDIA LIMITED)</t>
  </si>
  <si>
    <t>WIRRAL CHRISTIAN MEDIA LIMITED;LOCAL TV LIMITED;KENSINGTONVISION COMMUNITY INTEREST COMPANY;REACH REGIONALS MEDIA LIMITED;THE MILLERS PUBLISHING COMPANY LIMITED;REACH REGIONALS MEDIA LIMITED;NATIONAL WORLD PLC;PBT MEDIA RELATIONS LIMITED;REACH REGIONALS MEDIA LIMITED</t>
  </si>
  <si>
    <t>Eye On Southport (EYEON MEDIA LIMITED); Mighty Radio (Southport) (MIGHTY RADIO LTD.); On The Spot News (THE BLOWICK PUBLISHING COMPANY LTD); Stand Up for Southport (STAND UP FOR SOUTHPORT LIMITED)</t>
  </si>
  <si>
    <t>EYEON MEDIA LIMITED;MIGHTY RADIO LTD.;THE BLOWICK PUBLISHING COMPANY LTD;STAND UP FOR SOUTHPORT LIMITED</t>
  </si>
  <si>
    <t>Heswall Nub News (NUB NEWS LIMITED); Wirral Globe (NEWSQUEST MEDIA GROUP LIMITED)</t>
  </si>
  <si>
    <t>NUB NEWS LIMITED;NEWSQUEST MEDIA GROUP LIMITED</t>
  </si>
  <si>
    <t>Doncaster Free Press (NATIONAL WORLD PLC); Sine FM (Doncaster, South Yorkshire) (HIGHER RHYTHM LIMITED); Thorne Times (unspecified owner); TMCR (Thorne &amp; Moorends, South Yorkshire) (TMCRFM LIMITED)</t>
  </si>
  <si>
    <t>NATIONAL WORLD PLC;HIGHER RHYTHM LIMITED;NA;TMCRFM LIMITED</t>
  </si>
  <si>
    <t>BBC Radio Sheffield (BBC); Link FM (Parts of Sheffield) (THE PAKISTAN MUSLIM CENTRE (SHEFFIELD) LIMITED); Now Then Magazine - Sheffield (OPUS INDEPENDENTS LIMITED); Sheffield Live! 93.2 FM (Sheffield) (COMMEDIA SHEFFIELD); Sheffield Live! TV (SHEFFIELD COMMUNITY MEDIA LIMITED); Sheffield Star (NATIONAL WORLD PLC); Sheffield Telegraph (NATIONAL WORLD PLC); Sheffield Tribune (THE MILLERS PUBLISHING COMPANY LIMITED)</t>
  </si>
  <si>
    <t>BBC;THE PAKISTAN MUSLIM CENTRE (SHEFFIELD) LIMITED;OPUS INDEPENDENTS LIMITED;COMMEDIA SHEFFIELD;SHEFFIELD COMMUNITY MEDIA LIMITED;NATIONAL WORLD PLC;NATIONAL WORLD PLC;THE MILLERS PUBLISHING COMPANY LIMITED</t>
  </si>
  <si>
    <t>BBC Radio Newcastle (BBC); Evening Chronicle (Newcastle upon Tyne) (REACH REGIONALS MEDIA LIMITED); Jesmond Local (JESMOND LOCAL LTD); Newcastle Chronicle (REACH REGIONALS MEDIA LIMITED); Newcastle Journal (REACH REGIONALS MEDIA LIMITED); Nova Radio North East 102.5 FM (Newcastle upon Tyne) (COMMUNITY BROADCAST INITIATIVE TYNESIDE LTD); Radio Tyneside (Newcastle upon Tyne and Gateshead (parts)) (RADIO TYNESIDE); Spice FM (Newcastle upon Tyne) (SPICE PROJECT LIMITED); Sunday Sun (Newcastle Upon Tyne) (REACH REGIONALS MEDIA LIMITED); Tyne &amp; Wear TV (LOCAL TV LIMITED)</t>
  </si>
  <si>
    <t>BBC;REACH REGIONALS MEDIA LIMITED;JESMOND LOCAL LTD;REACH REGIONALS MEDIA LIMITED;REACH REGIONALS MEDIA LIMITED;COMMUNITY BROADCAST INITIATIVE TYNESIDE LTD;RADIO TYNESIDE;SPICE PROJECT LIMITED;REACH REGIONALS MEDIA LIMITED;LOCAL TV LIMITED</t>
  </si>
  <si>
    <t>Big City Radio (Aston, Birmingham) (SOUTH ASTON COMMUNITY ASSOCIATION); Birmingham Live/Mail (REACH REGIONALS MEDIA LIMITED); Birmingham Post (REACH REGIONALS MEDIA LIMITED); Birmingham World (NATIONAL WORLD PLC); Brimingham TV (LOCAL TV LIMITED); Erdington Local (unspecified owner); I Choose Birmingham (BIRMINGHAM PUBLISHING GROUP LTD); New Style Radio 98.7 FM (Birmingham) (unspecified owner); Sunday Mercury (Birmingham) (REACH REGIONALS MEDIA LIMITED); Switch Radio 107.5 (Castle Vale, Birmingham) (SWITCH RADIO); Unity FM (Birmingham) (BIRMINGHAM CEDARS LIMITED)</t>
  </si>
  <si>
    <t>SOUTH ASTON COMMUNITY ASSOCIATION;REACH REGIONALS MEDIA LIMITED;REACH REGIONALS MEDIA LIMITED;NATIONAL WORLD PLC;LOCAL TV LIMITED;NA;BIRMINGHAM PUBLISHING GROUP LTD;NA;REACH REGIONALS MEDIA LIMITED;SWITCH RADIO;BIRMINGHAM CEDARS LIMITED</t>
  </si>
  <si>
    <t>Coventry Observer (BULLIVANT NEWS CORPORATION LIMITED); Coventry Telegraph (REACH REGIONALS MEDIA LIMITED); Hillz FM (Hillfields, Coventry) (WORKING ACTIVELY TO CHANGE HILLFIELDS LIMITED); Radio Panj (Coventry) (RADIO PANJ LIMITED); Radio Plus (Coventry) (COVENTRY AND WARWICKSHIRE MEDIA COMMUNITY LTD); Vanny Radio (Coventry) (VANNY RADIO-COMMUNITY BROADCASTERS)</t>
  </si>
  <si>
    <t>BULLIVANT NEWS CORPORATION LIMITED;REACH REGIONALS MEDIA LIMITED;WORKING ACTIVELY TO CHANGE HILLFIELDS LIMITED;RADIO PANJ LIMITED;COVENTRY AND WARWICKSHIRE MEDIA COMMUNITY LTD;VANNY RADIO-COMMUNITY BROADCASTERS</t>
  </si>
  <si>
    <t>Black Country Radio (Stourbridge) (WATERFRONT MEDIA C.I.C.); Dudley News (NEWSQUEST MEDIA GROUP LIMITED); Halesowen News (NEWSQUEST MEDIA GROUP LIMITED); Stourbridge News (NEWSQUEST MEDIA GROUP LIMITED)</t>
  </si>
  <si>
    <t>WATERFRONT MEDIA C.I.C.;NEWSQUEST MEDIA GROUP LIMITED;NEWSQUEST MEDIA GROUP LIMITED;NEWSQUEST MEDIA GROUP LIMITED</t>
  </si>
  <si>
    <t>Express and Star (Wolverhampton) (NATIONAL WORLD PLC); Gulshan Radio (Wolverhampton) (BLACK COUNTRY COMMUNITY DEVELOPMENT LTD); WCR FM (Wolverhampton) (WOLVERHAMPTON COMMUNITY RADIO TRAINING)</t>
  </si>
  <si>
    <t>NATIONAL WORLD PLC;BLACK COUNTRY COMMUNITY DEVELOPMENT LTD;WOLVERHAMPTON COMMUNITY RADIO TRAINING</t>
  </si>
  <si>
    <t>Asian Standard Bradford (R F MEDIA &amp; PUBLISHING LTD); BCB 106.6 FM (Bradford) (unspecified owner); Bradford Asian Radio (Bradford) (BRADFORD ASIAN RADIO LIMITED COMPANY); Bradford Telegraph &amp; Argus (NEWSQUEST MEDIA GROUP LIMITED); Keighley News (NEWSQUEST MEDIA GROUP LIMITED); Wharfedale &amp; Aireborough Observer (NEWSQUEST MEDIA GROUP LIMITED)</t>
  </si>
  <si>
    <t>R F MEDIA &amp; PUBLISHING LTD;NA;BRADFORD ASIAN RADIO LIMITED COMPANY;NEWSQUEST MEDIA GROUP LIMITED;NEWSQUEST MEDIA GROUP LIMITED;NEWSQUEST MEDIA GROUP LIMITED</t>
  </si>
  <si>
    <t>Asian Standard Kirklees (R F MEDIA &amp; PUBLISHING LTD); Branch FM (Dewsbury) (unspecified owner); Dewsbury &amp; Mirfield Reporter (NATIONAL WORLD PLC); Huddersfield Examiner (REACH REGIONALS MEDIA LIMITED); Radio Sangam (Huddersfield) (COMMUNITIES TOGETHER)</t>
  </si>
  <si>
    <t>R F MEDIA &amp; PUBLISHING LTD;NA;NATIONAL WORLD PLC;REACH REGIONALS MEDIA LIMITED;COMMUNITIES TOGETHER</t>
  </si>
  <si>
    <t>Akash Radio Leeds (Yorkshire) (unspecified owner); Asian Standard Leeds (R F MEDIA &amp; PUBLISHING LTD); BBC Radio Leeds (BBC); Fever FM (Leeds, Yorkshire) (RADIO ASIAN FEVER CIC); Leeds Dance Community Radio (Leeds) (LEEDS DANCE COMMUNITY RADIO LTD); Leeds Live (REACH REGIONALS MEDIA LIMITED); Leeds TV (LOCAL TV LIMITED); Mighty Radio (Leeds) (MIGHTY RADIO LTD.); South Leeds Life (SOUTH LEEDS LIFE C.I.C.); Tempo 107.4 FM (Wetherby, Yorkshire) (WETHERBY COMMUNITY RADIO LTD); The Yorkshire Post (NATIONAL WORLD PLC); West Leeds Dispatch (WEST LEEDS COMMUNITY MEDIA LIMITED); Yorkshire Evening Post (NATIONAL WORLD PLC); Yorkshire Post (NATIONAL WORLD PLC)</t>
  </si>
  <si>
    <t>NA;R F MEDIA &amp; PUBLISHING LTD;BBC;RADIO ASIAN FEVER CIC;LEEDS DANCE COMMUNITY RADIO LTD;REACH REGIONALS MEDIA LIMITED;LOCAL TV LIMITED;MIGHTY RADIO LTD.;SOUTH LEEDS LIFE C.I.C.;WETHERBY COMMUNITY RADIO LTD;NATIONAL WORLD PLC;WEST LEEDS COMMUNITY MEDIA LIMITED;NATIONAL WORLD PLC;NATIONAL WORLD PLC</t>
  </si>
  <si>
    <t>City Matters (CITY PUBLISHING LTD)</t>
  </si>
  <si>
    <t>Barnet and Potters Bar Times (NEWSQUEST MEDIA GROUP LIMITED); Barnet Post (SOCIAL SPIDER COMMUNITY INTEREST COMPANY); Times Series (NEWSQUEST MEDIA GROUP LIMITED)</t>
  </si>
  <si>
    <t>NEWSQUEST MEDIA GROUP LIMITED;SOCIAL SPIDER COMMUNITY INTEREST COMPANY;NEWSQUEST MEDIA GROUP LIMITED</t>
  </si>
  <si>
    <t>Camden Citizen (CITIZEN NEWS &amp; MEDIA LIMITED); Camden New Journal (NEW JOURNAL ENTERPRISES LIMITED); Fitzrovia News (FITZROVIA COMMUNITY NEWSPAPER GROUP); Hampstead and Highgate Express (Ham and High) (NEWSQUEST MEDIA GROUP LIMITED)</t>
  </si>
  <si>
    <t>CITIZEN NEWS &amp; MEDIA LIMITED;NEW JOURNAL ENTERPRISES LIMITED;FITZROVIA COMMUNITY NEWSPAPER GROUP;NEWSQUEST MEDIA GROUP LIMITED</t>
  </si>
  <si>
    <t>Croydon Advertiser (REACH REGIONALS MEDIA LIMITED); Croydon FM (Croydon) (CROYDON FM C.I.C.); Sutton &amp; Croydon Guardian (NEWSQUEST MEDIA GROUP LIMITED); Your Local Guardian (NEWSQUEST MEDIA GROUP LIMITED)</t>
  </si>
  <si>
    <t>REACH REGIONALS MEDIA LIMITED;CROYDON FM C.I.C.;NEWSQUEST MEDIA GROUP LIMITED;NEWSQUEST MEDIA GROUP LIMITED</t>
  </si>
  <si>
    <t>Desi Radio (Southall, West London) (THE PANJABI CENTRE LTD); Ealing Gazette (REACH REGIONALS MEDIA LIMITED); Ealing Nub News (NUB NEWS LIMITED); Ealing Times (NEWSQUEST MEDIA GROUP LIMITED); Westside 89.6 FM (Southall, W. London) (unspecified owner)</t>
  </si>
  <si>
    <t>THE PANJABI CENTRE LTD;REACH REGIONALS MEDIA LIMITED;NUB NEWS LIMITED;NEWSQUEST MEDIA GROUP LIMITED;NA</t>
  </si>
  <si>
    <t>Greenwich News Shopper (NEWSQUEST MEDIA GROUP LIMITED); Greenwich Weekender (COMMUNITY MATTERS MEDIA LIMITED); Maritime Radio (GREENWICH MEDIA C.I.C.); The Greenwich Wire (FLYOVER MEDIA C.I.C.)</t>
  </si>
  <si>
    <t>NEWSQUEST MEDIA GROUP LIMITED;COMMUNITY MATTERS MEDIA LIMITED;GREENWICH MEDIA C.I.C.;FLYOVER MEDIA C.I.C.</t>
  </si>
  <si>
    <t>Hackney Citizen (CITIZEN NEWS &amp; MEDIA LIMITED); Hackney Gazette (NEWSQUEST MEDIA GROUP LIMITED); Roman Road, London (SOCIAL STREETS C.I.C.); The Wick (CREATIVE WICK)</t>
  </si>
  <si>
    <t>CITIZEN NEWS &amp; MEDIA LIMITED;NEWSQUEST MEDIA GROUP LIMITED;SOCIAL STREETS C.I.C.;CREATIVE WICK</t>
  </si>
  <si>
    <t>Acton W3 (NEIGHBOUR NET LIMITED); Hammersmith Today (NEIGHBOUR NET LIMITED); Shepherds Bush W12 (NEIGHBOUR NET LIMITED)</t>
  </si>
  <si>
    <t>Hampstead and Highgate Express (Ham and High) (NEWSQUEST MEDIA GROUP LIMITED); Tottenham &amp; Wood Green Independent (NEWSQUEST MEDIA GROUP LIMITED); Tottenham Community Press / Haringey Community Press (SOCIAL SPIDER COMMUNITY INTEREST COMPANY)</t>
  </si>
  <si>
    <t>NEWSQUEST MEDIA GROUP LIMITED;NEWSQUEST MEDIA GROUP LIMITED;SOCIAL SPIDER COMMUNITY INTEREST COMPANY</t>
  </si>
  <si>
    <t>Edgware and Mill Hill Times (NEWSQUEST MEDIA GROUP LIMITED); Harrow Times (NEWSQUEST MEDIA GROUP LIMITED)</t>
  </si>
  <si>
    <t>Romford Recorder (NEWSQUEST MEDIA GROUP LIMITED); The Havering Daily (THE HAVERING DAILY LTD)</t>
  </si>
  <si>
    <t>NEWSQUEST MEDIA GROUP LIMITED;THE HAVERING DAILY LTD</t>
  </si>
  <si>
    <t>Hayes FM (Hayes, Middlesex) (HAYES FM - FILM &amp; MEDIA); Hillingdon &amp; Uxbridge Times (NEWSQUEST MEDIA GROUP LIMITED); Hillingdon Herald (BRUNEL UNIVERSITY); Uxbridge Gazette (REACH REGIONALS MEDIA LIMITED)</t>
  </si>
  <si>
    <t>HAYES FM - FILM &amp; MEDIA;NEWSQUEST MEDIA GROUP LIMITED;BRUNEL UNIVERSITY;REACH REGIONALS MEDIA LIMITED</t>
  </si>
  <si>
    <t>Brentford Nub News (NUB NEWS LIMITED); Brentford TW8 (NEIGHBOUR NET LIMITED); Chiswick W4 (NEIGHBOUR NET LIMITED); Chronicle and Informer, The (Staines and Hounslow) (REACH REGIONALS MEDIA LIMITED)</t>
  </si>
  <si>
    <t>NUB NEWS LIMITED;NEIGHBOUR NET LIMITED;NEIGHBOUR NET LIMITED;REACH REGIONALS MEDIA LIMITED</t>
  </si>
  <si>
    <t>EC1 Echo (SOCIAL SPIDER COMMUNITY INTEREST COMPANY); Islington Citizen (CITIZEN NEWS &amp; MEDIA LIMITED); Islington Gazette (NEWSQUEST MEDIA GROUP LIMITED); Islington Tribune (NEW JOURNAL ENTERPRISES LIMITED)</t>
  </si>
  <si>
    <t>SOCIAL SPIDER COMMUNITY INTEREST COMPANY;CITIZEN NEWS &amp; MEDIA LIMITED;NEWSQUEST MEDIA GROUP LIMITED;NEW JOURNAL ENTERPRISES LIMITED</t>
  </si>
  <si>
    <t>Kensington &amp; Chelsea Times (KENSINGTON AND CHELSEA TIMES LIMITED)</t>
  </si>
  <si>
    <t>Kingston Nub News (NUB NEWS LIMITED); The Good Life Surbiton (unspecified owner)</t>
  </si>
  <si>
    <t>NUB NEWS LIMITED;NA</t>
  </si>
  <si>
    <t>Brixton Blog and Bugle (BRIXTON MEDIA C.I.C.); Clapham Nub News (NUB NEWS LIMITED)</t>
  </si>
  <si>
    <t>BRIXTON MEDIA C.I.C.;NUB NEWS LIMITED</t>
  </si>
  <si>
    <t>Newham Recorder (NEWSQUEST MEDIA GROUP LIMITED); Newham Voices (NEWHAM VOICES CIC); Revive FM (Newham) (MINHAJ-UL-QUARAN INTERNATIONAL)</t>
  </si>
  <si>
    <t>NEWSQUEST MEDIA GROUP LIMITED;NEWHAM VOICES CIC;MINHAJ-UL-QUARAN INTERNATIONAL</t>
  </si>
  <si>
    <t>Richmond &amp; Twickenham Times (NEWSQUEST MEDIA GROUP LIMITED); Richmond Nub News (NUB NEWS LIMITED); Teddington Nub News (NUB NEWS LIMITED); Twickenham Nub News (NUB NEWS LIMITED)</t>
  </si>
  <si>
    <t>NEWSQUEST MEDIA GROUP LIMITED;NUB NEWS LIMITED;NUB NEWS LIMITED;NUB NEWS LIMITED</t>
  </si>
  <si>
    <t>London SE1 community website (BANKSIDE PRESS LTD); Reprezent 107.3 FM (South London) (REPREZENT LTD); Southwark News (COMMUNITY MATTERS MEDIA LIMITED)</t>
  </si>
  <si>
    <t>BANKSIDE PRESS LTD;REPREZENT LTD;COMMUNITY MATTERS MEDIA LIMITED</t>
  </si>
  <si>
    <t>Bethnal Green, London (SOCIAL STREETS C.I.C.); Poplar, London (SOCIAL STREETS C.I.C.); Roman Road, London (SOCIAL STREETS C.I.C.); Wharf Life (MASSEY MADDISON LIMITED); Whitechapel London (SOCIAL STREETS C.I.C.)</t>
  </si>
  <si>
    <t>SOCIAL STREETS C.I.C.;SOCIAL STREETS C.I.C.;SOCIAL STREETS C.I.C.;MASSEY MADDISON LIMITED;SOCIAL STREETS C.I.C.</t>
  </si>
  <si>
    <t>East London and West Essex Guardian (NEWSQUEST MEDIA GROUP LIMITED); Waltham Forest Echo (SOCIAL SPIDER COMMUNITY INTEREST COMPANY)</t>
  </si>
  <si>
    <t>NEWSQUEST MEDIA GROUP LIMITED;SOCIAL SPIDER COMMUNITY INTEREST COMPANY</t>
  </si>
  <si>
    <t>Battersea Nub News (NUB NEWS LIMITED); Clapham Nub News (NUB NEWS LIMITED); Putney SW15 (NEIGHBOUR NET LIMITED); Tooting Nub News (NUB NEWS LIMITED); Wandsworth SW18 (NEIGHBOUR NET LIMITED); Wandsworth Times (NEWSQUEST MEDIA GROUP LIMITED)</t>
  </si>
  <si>
    <t>NUB NEWS LIMITED;NUB NEWS LIMITED;NEIGHBOUR NET LIMITED;NUB NEWS LIMITED;NEIGHBOUR NET LIMITED;NEWSQUEST MEDIA GROUP LIMITED</t>
  </si>
  <si>
    <t>Fitzrovia News (FITZROVIA COMMUNITY NEWSPAPER GROUP); My Soho Times (MY SOHO TIMES LTD); Westminster Extra (NEW JOURNAL ENTERPRISES LIMITED)</t>
  </si>
  <si>
    <t>FITZROVIA COMMUNITY NEWSPAPER GROUP;MY SOHO TIMES LTD;NEW JOURNAL ENTERPRISES LIMITED</t>
  </si>
  <si>
    <t>Antrim Guardian (ALPHA NEWSPAPERS LIMITED); Ballymena and Antrim Times (NATIONAL WORLD PLC); Carrick Times (NATIONAL WORLD PLC); Newtownabbey Times (NATIONAL WORLD PLC)</t>
  </si>
  <si>
    <t>ALPHA NEWSPAPERS LIMITED;NATIONAL WORLD PLC;NATIONAL WORLD PLC;NATIONAL WORLD PLC</t>
  </si>
  <si>
    <t>ABC FM (Portadown, Northern Ireland) (unspecified owner); Armagh.I (MMK MEDIA LTD); Banbridge (and Dromore) Leader (NATIONAL WORLD PLC); Banbridge Chronicle (NATIONAL WORLD PLC); Lurgan Mail (NATIONAL WORLD PLC); Portadown Times (NATIONAL WORLD PLC)</t>
  </si>
  <si>
    <t>NA;MMK MEDIA LTD;NATIONAL WORLD PLC;NATIONAL WORLD PLC;NATIONAL WORLD PLC;NATIONAL WORLD PLC</t>
  </si>
  <si>
    <t>Andersonstown News (BELFAST MEDIA GROUP LIMITED); Belfast 89FM (Belfast, Northern Ireland) (BELFAST FM LIMITED); Belfast Live (REACH REGIONALS MEDIA LIMITED); Belfast News Letter (NATIONAL WORLD PLC); Belfast Telegraph (MEDIAHUIS UK LTD); Juice FM Belfast (Belfast) (JUICE BELFAST LIMITED); North Belfast News (BELFAST MEDIA GROUP LIMITED); NvTv (NORTHERN VISIONS LIMITED); Raidió Fáilte (Belfast) (RAIDIÓ FÁILTE TEO); Shared Future News (SHARED FUTURE NEWS CIC); South Belfast News (BELFAST MEDIA GROUP LIMITED); View Digital (VIEWDIGITAL COMMUNITY INTEREST COMPANY)</t>
  </si>
  <si>
    <t>BELFAST MEDIA GROUP LIMITED;BELFAST FM LIMITED;REACH REGIONALS MEDIA LIMITED;NATIONAL WORLD PLC;MEDIAHUIS UK LTD;JUICE BELFAST LIMITED;BELFAST MEDIA GROUP LIMITED;NORTHERN VISIONS LIMITED;RAIDIÓ FÁILTE TEO;SHARED FUTURE NEWS CIC;BELFAST MEDIA GROUP LIMITED;VIEWDIGITAL COMMUNITY INTEREST COMPANY</t>
  </si>
  <si>
    <t>Ballymoney Bubble (unspecified owner); Ballymoney Chronicle (ALPHA NEWSPAPERS LIMITED); Coleraine Chronicle (ALPHA NEWSPAPERS LIMITED); Coleraine Times (NATIONAL WORLD PLC); fUSe FM (Ballymoney, Northern Ireland) (ULLANS SPEAKERS ASSOCIATION); Northern Constitution (ALPHA NEWSPAPERS LIMITED)</t>
  </si>
  <si>
    <t>NA;ALPHA NEWSPAPERS LIMITED;ALPHA NEWSPAPERS LIMITED;NATIONAL WORLD PLC;ULLANS SPEAKERS ASSOCIATION;ALPHA NEWSPAPERS LIMITED</t>
  </si>
  <si>
    <t>County Derry Post (ICONIC MEDIA LIMITED); Derry Journal (NATIONAL WORLD PLC); Drive 105 FM (Derry/Londonderry) (DRIVE 105 FM COMMUNITY RADIO LTD); Londonderry Sentinel (NATIONAL WORLD PLC); Strabane Chronicle (NORTH-WEST NEWS GROUP); Strabane Weekly News (ALPHA NEWSPAPERS LIMITED); The Derry News (ICONIC MEDIA LIMITED)</t>
  </si>
  <si>
    <t>ICONIC MEDIA LIMITED;NATIONAL WORLD PLC;DRIVE 105 FM COMMUNITY RADIO LTD;NATIONAL WORLD PLC;NORTH-WEST NEWS GROUP;ALPHA NEWSPAPERS LIMITED;ICONIC MEDIA LIMITED</t>
  </si>
  <si>
    <t>Fermanagh Herald (NORTH-WEST NEWS GROUP); Impartial Reporter (NEWSQUEST MEDIA GROUP LIMITED); Tyrone Constitution (ALPHA NEWSPAPERS LIMITED); Tyrone Courier (ALPHA NEWSPAPERS LIMITED); Tyrone Herald (NORTH-WEST NEWS GROUP); Tyrone I (unspecified owner)</t>
  </si>
  <si>
    <t>NORTH-WEST NEWS GROUP;NEWSQUEST MEDIA GROUP LIMITED;ALPHA NEWSPAPERS LIMITED;ALPHA NEWSPAPERS LIMITED;NORTH-WEST NEWS GROUP;NA</t>
  </si>
  <si>
    <t>Ballymena Guardian (ALPHA NEWSPAPERS LIMITED); Larne Times (NATIONAL WORLD PLC)</t>
  </si>
  <si>
    <t>ALPHA NEWSPAPERS LIMITED;NATIONAL WORLD PLC</t>
  </si>
  <si>
    <t>Dungannon Herald (NORTH-WEST NEWS GROUP); Mid Ulster Mail (NATIONAL WORLD PLC); Ulster Gazette (ALPHA NEWSPAPERS LIMITED); Ulster Herald (NORTH-WEST NEWS GROUP)</t>
  </si>
  <si>
    <t>NORTH-WEST NEWS GROUP;NATIONAL WORLD PLC;ALPHA NEWSPAPERS LIMITED;NORTH-WEST NEWS GROUP</t>
  </si>
  <si>
    <t>Down FM (Downpatrick, N. Ireland) (DOWN COMMUNITY RADIO LIMITED); Down News (DOWN NEWS LTD); Down Recorder (W.Y. CRICHTON &amp; CO. LIMITED); Newry Democrat (ALPHA NEWSPAPERS LIMITED); Newry Reporter (NATIONAL WORLD PLC); Newry.ie (NEWRY.IE C.I.C.); The County Down Outlook (ALPHA NEWSPAPERS LIMITED); The Mourne Observer (D. E. ALEXANDER &amp; SONS, LIMITED)</t>
  </si>
  <si>
    <t>DOWN COMMUNITY RADIO LIMITED;DOWN NEWS LTD;W.Y. CRICHTON &amp; CO. LIMITED;ALPHA NEWSPAPERS LIMITED;NATIONAL WORLD PLC;NEWRY.IE C.I.C.;ALPHA NEWSPAPERS LIMITED;D. E. ALEXANDER &amp; SONS, LIMITED</t>
  </si>
  <si>
    <t>County Down Spectator (D. E. ALEXANDER &amp; SONS, LIMITED); Newtownards Chronicle (NEWTOWNARDS CHRONICLE LIMITED)</t>
  </si>
  <si>
    <t>D. E. ALEXANDER &amp; SONS, LIMITED;NEWTOWNARDS CHRONICLE LIMITED</t>
  </si>
  <si>
    <t>Alloa &amp; Hillfoots Advertiser (NEWSQUEST MEDIA GROUP LIMITED); Strathallan Times (NEWSQUEST MEDIA GROUP LIMITED)</t>
  </si>
  <si>
    <t>Alive Radio (Dumfries) (unspecified owner); Annandale Herald (DNG ONLINE LTD.); Annandale Observer (DNG ONLINE LTD.); Dumfries and Galloway Standard (REACH REGIONALS MEDIA LIMITED); Dumfries Courier (DNG ONLINE LTD.); Galloway News (REACH REGIONALS MEDIA LIMITED); Stranraer &amp; Wigtownshire Free Press (STAIR ESTATES); The Galloway Gazette (DNG ONLINE LTD.)</t>
  </si>
  <si>
    <t>NA;DNG ONLINE LTD.;DNG ONLINE LTD.;REACH REGIONALS MEDIA LIMITED;DNG ONLINE LTD.;REACH REGIONALS MEDIA LIMITED;STAIR ESTATES;DNG ONLINE LTD.</t>
  </si>
  <si>
    <t>Cumnock Chronicle (NEWSQUEST MEDIA GROUP LIMITED); Kilmarnock Standard (REACH REGIONALS MEDIA LIMITED)</t>
  </si>
  <si>
    <t>NEWSQUEST MEDIA GROUP LIMITED;REACH REGIONALS MEDIA LIMITED</t>
  </si>
  <si>
    <t>East Coast FM (Haddington, East Lothian) (EAST COAST FM (SCIO)); East Lothian Courier (NEWSQUEST MEDIA GROUP LIMITED); Musselburgh News (NEWSQUEST MEDIA GROUP LIMITED); Radio Saltire (East Lothian) (RADIO SALTIRE SCIO)</t>
  </si>
  <si>
    <t>EAST COAST FM (SCIO);NEWSQUEST MEDIA GROUP LIMITED;NEWSQUEST MEDIA GROUP LIMITED;RADIO SALTIRE SCIO</t>
  </si>
  <si>
    <t>Stornoway Gazette (NATIONAL WORLD PLC)</t>
  </si>
  <si>
    <t>Falkirk Herald (NATIONAL WORLD PLC)</t>
  </si>
  <si>
    <t>Caithness Courier (HIGHLAND NEWS AND MEDIA LIMITED); Caithness FM (Caithness and North Sutherland) (CAITHNESS F.M. LIMITED); Highland News (HIGHLAND NEWS AND MEDIA LIMITED); Inverness Courier (HIGHLAND NEWS AND MEDIA LIMITED); John O'Groats Journal (HIGHLAND NEWS AND MEDIA LIMITED); Kyle Chronicle (CARN BREN PUBLISHING LTD); Nevis Radio (Fort William) (NEVIS COMMUNITY RADIO LIMITED); North Star News (HIGHLAND NEWS AND MEDIA LIMITED); Northern Times (HIGHLAND NEWS AND MEDIA LIMITED); Press &amp; Journal (D.C. THOMSON &amp; COMPANY LIMITED); Ross-shire Journal (HIGHLAND NEWS AND MEDIA LIMITED); Speysound Radio (Badenoch &amp; Strathspey) (SPEYSOUND RADIO LIMITED); Strathspey &amp; Badenoch Herald (HIGHLAND NEWS AND MEDIA LIMITED); West Highland Free Press (WEST HIGHLAND PUBLISHING COMPANY LIMITED)</t>
  </si>
  <si>
    <t>HIGHLAND NEWS AND MEDIA LIMITED;CAITHNESS F.M. LIMITED;HIGHLAND NEWS AND MEDIA LIMITED;HIGHLAND NEWS AND MEDIA LIMITED;HIGHLAND NEWS AND MEDIA LIMITED;CARN BREN PUBLISHING LTD;NEVIS COMMUNITY RADIO LIMITED;HIGHLAND NEWS AND MEDIA LIMITED;HIGHLAND NEWS AND MEDIA LIMITED;D.C. THOMSON &amp; COMPANY LIMITED;HIGHLAND NEWS AND MEDIA LIMITED;SPEYSOUND RADIO LIMITED;HIGHLAND NEWS AND MEDIA LIMITED;WEST HIGHLAND PUBLISHING COMPANY LIMITED</t>
  </si>
  <si>
    <t>Greenock Telegraph (NEWSQUEST MEDIA GROUP LIMITED)</t>
  </si>
  <si>
    <t>Black Diamond FM (Midlothian) (MIDLOTHIAN COMMUNITY MEDIA ASSOCIATION); Crystal FM (Penicuik) (PENICUIK COMMUNITY EDUCATION ASSOCIATION); Midlothian Advertiser (NATIONAL WORLD PLC); Midlothian View (PIGEON PENGUIN WEB AND APP DEVELOPMENT LIMITED)</t>
  </si>
  <si>
    <t>MIDLOTHIAN COMMUNITY MEDIA ASSOCIATION;PENICUIK COMMUNITY EDUCATION ASSOCIATION;NATIONAL WORLD PLC;PIGEON PENGUIN WEB AND APP DEVELOPMENT LIMITED</t>
  </si>
  <si>
    <t>Forres Gazette (HIGHLAND NEWS AND MEDIA LIMITED); Forres Local (MORAY LOCAL CIC); Grampian Online (HIGHLAND NEWS AND MEDIA LIMITED); KCR (Moray) (KEITH COMMUNITY RADIO LIMITED); Northern Scot (HIGHLAND NEWS AND MEDIA LIMITED); That's TV Scotland (North) (THAT'S TELEVISION LIMITED)</t>
  </si>
  <si>
    <t>HIGHLAND NEWS AND MEDIA LIMITED;MORAY LOCAL CIC;HIGHLAND NEWS AND MEDIA LIMITED;KEITH COMMUNITY RADIO LIMITED;HIGHLAND NEWS AND MEDIA LIMITED;THAT'S TELEVISION LIMITED</t>
  </si>
  <si>
    <t>3TFM Community Radio for Health (Saltcoats &amp; Adrossan, N Ayrshire) (unspecified owner); Ardrossan and Saltcoats Herald (NEWSQUEST MEDIA GROUP LIMITED); Arran Banner (WYVEX MEDIA LIMITED); Irvine Beat FM (Irvine, North Ayrshire) (IRVINE BEAT FM (SCIO)); Irvine Herald (REACH REGIONALS MEDIA LIMITED); Irvine Times (NEWSQUEST MEDIA GROUP LIMITED); Largs &amp; Millport Weekly News (NEWSQUEST MEDIA GROUP LIMITED)</t>
  </si>
  <si>
    <t>NA;NEWSQUEST MEDIA GROUP LIMITED;WYVEX MEDIA LIMITED;IRVINE BEAT FM (SCIO);REACH REGIONALS MEDIA LIMITED;NEWSQUEST MEDIA GROUP LIMITED;NEWSQUEST MEDIA GROUP LIMITED</t>
  </si>
  <si>
    <t>Orcadian, The (ORKNEY MEDIA GROUP LIMITED); Orkney News Ltd (ORKNEY MEDIA GROUP LIMITED)</t>
  </si>
  <si>
    <t>ORKNEY MEDIA GROUP LIMITED;ORKNEY MEDIA GROUP LIMITED</t>
  </si>
  <si>
    <t>Berwick Advertiser (NATIONAL WORLD PLC); Border Telegraph (NEWSQUEST MEDIA GROUP LIMITED); Peeblesshire News (NEWSQUEST MEDIA GROUP LIMITED); Southern Reporter (NATIONAL WORLD PLC); TD1 Radio (Galashiels, Central Borders) (BORDERS COMMUNITY RADIO &amp; MEDIA LIMITED); The Hawick Paper (THE HAWICK PAPER LTD)</t>
  </si>
  <si>
    <t>NATIONAL WORLD PLC;NEWSQUEST MEDIA GROUP LIMITED;NEWSQUEST MEDIA GROUP LIMITED;NATIONAL WORLD PLC;BORDERS COMMUNITY RADIO &amp; MEDIA LIMITED;THE HAWICK PAPER LTD</t>
  </si>
  <si>
    <t>Shetland News (SHETLAND NEWS ONLINE LTD); Shetland Times (THE SHETLAND TIMES LIMITED)</t>
  </si>
  <si>
    <t>SHETLAND NEWS ONLINE LTD;THE SHETLAND TIMES LIMITED</t>
  </si>
  <si>
    <t>Ayr Advertiser (NEWSQUEST MEDIA GROUP LIMITED); Ayrshire Post (REACH REGIONALS MEDIA LIMITED)</t>
  </si>
  <si>
    <t>Carluke Gazette (NATIONAL WORLD PLC); East Kilbride Connect (NEWSQUEST MEDIA GROUP LIMITED); East Kilbride News (REACH REGIONALS MEDIA LIMITED); Hamilton Advertiser (REACH REGIONALS MEDIA LIMITED)</t>
  </si>
  <si>
    <t>NATIONAL WORLD PLC;NEWSQUEST MEDIA GROUP LIMITED;REACH REGIONALS MEDIA LIMITED;REACH REGIONALS MEDIA LIMITED</t>
  </si>
  <si>
    <t>Stirling News (NEWSQUEST MEDIA GROUP LIMITED); Stirling Observer (REACH REGIONALS MEDIA LIMITED)</t>
  </si>
  <si>
    <t>Aberdeen Evening Express (D.C. THOMSON &amp; COMPANY LIMITED); shmu FM (Aberdeen) (STATION HOUSE MEDIA UNIT); That's TV Scotland (North) (THAT'S TELEVISION LIMITED)</t>
  </si>
  <si>
    <t>D.C. THOMSON &amp; COMPANY LIMITED;STATION HOUSE MEDIA UNIT;THAT'S TELEVISION LIMITED</t>
  </si>
  <si>
    <t>Banffshire Advertiser (HIGHLAND NEWS AND MEDIA LIMITED); Banffshire Herald (HIGHLAND NEWS AND MEDIA LIMITED); Banffshire Journal (HIGHLAND NEWS AND MEDIA LIMITED); Buchan Observer (NATIONAL WORLD PLC); Deveron FM (Banff, Macduff and surrounds) (DEVERONFM LIMITED); Fraserburgh Herald (NATIONAL WORLD PLC); Mearns FM (Stonehaven &amp; the Mearns) (VERULAM COMMUNITY RADIO LIMITED); That's TV Scotland (North) (THAT'S TELEVISION LIMITED); The Bellman (THE BELLMAN (SCIO)); Turriff Advertiser, The (HIGHLAND NEWS AND MEDIA LIMITED)</t>
  </si>
  <si>
    <t>HIGHLAND NEWS AND MEDIA LIMITED;HIGHLAND NEWS AND MEDIA LIMITED;HIGHLAND NEWS AND MEDIA LIMITED;NATIONAL WORLD PLC;DEVERONFM LIMITED;NATIONAL WORLD PLC;VERULAM COMMUNITY RADIO LIMITED;THAT'S TELEVISION LIMITED;THE BELLMAN (SCIO);HIGHLAND NEWS AND MEDIA LIMITED</t>
  </si>
  <si>
    <t>Argyllshire Advertiser (WYVEX MEDIA LIMITED); Bute Island Radio (Rothesay, Isle of Bute) (BUTE COMMUNITY MEDIA LIMITED); Campbeltown Courier (WYVEX MEDIA LIMITED); Dunoon Community Radio (Dunoon, Argyll) (DUNOON RADIO LTD); Dunoon Observer &amp; Argyllshire Standard (ARGYLL MEDIA LIMITED); Helensburgh Advertiser (NEWSQUEST MEDIA GROUP LIMITED); Isle of Bute News (DNG ONLINE LTD.); Oban Times &amp; W Highland Times (WYVEX MEDIA LIMITED); The Ileach (ILEACH LTD.)</t>
  </si>
  <si>
    <t>WYVEX MEDIA LIMITED;BUTE COMMUNITY MEDIA LIMITED;WYVEX MEDIA LIMITED;DUNOON RADIO LTD;ARGYLL MEDIA LIMITED;NEWSQUEST MEDIA GROUP LIMITED;DNG ONLINE LTD.;WYVEX MEDIA LIMITED;ILEACH LTD.</t>
  </si>
  <si>
    <t>Broughton Spurtle (unspecified owner); C&amp;B News (THE CURRIE AND BALERNO NEWS); Edinburgh Evening News (NATIONAL WORLD PLC); Edinburgh Live (REACH REGIONALS MEDIA LIMITED); Edinburgh Reporter (unspecified owner); That’s TV Scotland (Capital) (THAT'S TELEVISION LIMITED)</t>
  </si>
  <si>
    <t>NA;THE CURRIE AND BALERNO NEWS;NATIONAL WORLD PLC;REACH REGIONALS MEDIA LIMITED;NA;THAT'S TELEVISION LIMITED</t>
  </si>
  <si>
    <t>Celtic Music Radio (Glasgow) (CELTIC MUSIC RADIO LIMITED); Paisley &amp; Renfrewshire Gazette (NEWSQUEST MEDIA GROUP LIMITED); Paisley Daily Express (REACH REGIONALS MEDIA LIMITED); Quality Radio (Paisley, Renfrewshire) (QUALITY RADIO ENTERPRISE LTD)</t>
  </si>
  <si>
    <t>CELTIC MUSIC RADIO LIMITED;NEWSQUEST MEDIA GROUP LIMITED;REACH REGIONALS MEDIA LIMITED;QUALITY RADIO ENTERPRISE LTD</t>
  </si>
  <si>
    <t>Dumbarton and Vale of Leven Reporter (NEWSQUEST MEDIA GROUP LIMITED); Lennox Herald (REACH REGIONALS MEDIA LIMITED)</t>
  </si>
  <si>
    <t>Broxburn and Uphall Community Website (BROXBURN &amp; UPHALL COMMUNITY WEBSITE TRUST); West Lothian Courier (REACH REGIONALS MEDIA LIMITED)</t>
  </si>
  <si>
    <t>BROXBURN &amp; UPHALL COMMUNITY WEBSITE TRUST;REACH REGIONALS MEDIA LIMITED</t>
  </si>
  <si>
    <t>Arbroath Herald (NATIONAL WORLD PLC)</t>
  </si>
  <si>
    <t>Courier &amp; Advertiser (Dundee) (D.C. THOMSON &amp; COMPANY LIMITED); Dundee Evening Telegraph (D.C. THOMSON &amp; COMPANY LIMITED); Sunday Post (Dundee) (D.C. THOMSON &amp; COMPANY LIMITED); That's TV Scotland (East) (THAT'S TELEVISION LIMITED)</t>
  </si>
  <si>
    <t>D.C. THOMSON &amp; COMPANY LIMITED;D.C. THOMSON &amp; COMPANY LIMITED;D.C. THOMSON &amp; COMPANY LIMITED;THAT'S TELEVISION LIMITED</t>
  </si>
  <si>
    <t>Central Fife Times (NEWSQUEST MEDIA GROUP LIMITED); Crail Matters (CRAB PUBLISHING); Dunfermline Press &amp; West of Fife Advertiser (NEWSQUEST MEDIA GROUP LIMITED); East Fife Mail (NATIONAL WORLD PLC); Fife Free Press (NATIONAL WORLD PLC); Fife Herald (NATIONAL WORLD PLC); Glenrothes Gazette (NATIONAL WORLD PLC); K107 FM (Kirkcaldy, Fife) (KIRKCALDY COMMUNITY RADIO SCIO); St Andrews Citizen (NATIONAL WORLD PLC)</t>
  </si>
  <si>
    <t>NEWSQUEST MEDIA GROUP LIMITED;CRAB PUBLISHING;NEWSQUEST MEDIA GROUP LIMITED;NATIONAL WORLD PLC;NATIONAL WORLD PLC;NATIONAL WORLD PLC;NATIONAL WORLD PLC;KIRKCALDY COMMUNITY RADIO SCIO;NATIONAL WORLD PLC</t>
  </si>
  <si>
    <t>Blairgowrie Advertiser (REACH REGIONALS MEDIA LIMITED); Perth Gazette (unspecified owner); Perthshire Advertiser (REACH REGIONALS MEDIA LIMITED); Rutherglen Reformer (REACH REGIONALS MEDIA LIMITED); Strathearn Herald (REACH REGIONALS MEDIA LIMITED)</t>
  </si>
  <si>
    <t>Awaz FM (Central Glasgow) (unspecified owner); CamGlen Radio (Cambuslang &amp; Rutherglen) (HEALTHY N HAPPY COMMUNITY DEVELOPMENT TRUST); Clydebank Post (NEWSQUEST MEDIA GROUP LIMITED); Clydesider (CLYDESIDER CREATIVE CIC); Glasgow Evening Times (NEWSQUEST MEDIA GROUP LIMITED); Glasgow Live (REACH REGIONALS MEDIA LIMITED); Glasgow West End Today (unspecified owner); Glasgow World (NATIONAL WORLD PLC); Glasgow Wrap (NEWSQUEST MEDIA GROUP LIMITED); Greater Govanhill (GREATER GOVANHILL CIC); Paisley &amp; Renfrewshire Gazette (NEWSQUEST MEDIA GROUP LIMITED); Sunny Govan Radio (Govan) (SUNNY GOVAN COMMUNITY MEDIA GROUP); That’s TV Scotland (Central) (THAT'S TELEVISION LIMITED)</t>
  </si>
  <si>
    <t>NA;HEALTHY N HAPPY COMMUNITY DEVELOPMENT TRUST;NEWSQUEST MEDIA GROUP LIMITED;CLYDESIDER CREATIVE CIC;NEWSQUEST MEDIA GROUP LIMITED;REACH REGIONALS MEDIA LIMITED;NA;NATIONAL WORLD PLC;NEWSQUEST MEDIA GROUP LIMITED;GREATER GOVANHILL CIC;NEWSQUEST MEDIA GROUP LIMITED;SUNNY GOVAN COMMUNITY MEDIA GROUP;THAT'S TELEVISION LIMITED</t>
  </si>
  <si>
    <t>Airdrie and Coatbridge Advertiser (REACH REGIONALS MEDIA LIMITED); Cumbernauld FM (Cumbernauld) (CUMBERNAULD FM LIMITED); Cumbernauld News and Kilsyth Chronicle (NATIONAL WORLD PLC); Motherwell Times (NATIONAL WORLD PLC); Wishaw Press (REACH REGIONALS MEDIA LIMITED)</t>
  </si>
  <si>
    <t>REACH REGIONALS MEDIA LIMITED;CUMBERNAULD FM LIMITED;NATIONAL WORLD PLC;NATIONAL WORLD PLC;REACH REGIONALS MEDIA LIMITED</t>
  </si>
  <si>
    <t>Y Ffynnon (unspecified owner)</t>
  </si>
  <si>
    <t>Caernarfon and Denbigh Herald (REACH REGIONALS MEDIA LIMITED); Daily Post - Conwy (REACH REGIONALS MEDIA LIMITED); Rhyl Prestatyn &amp; Abergele Journal (NEWSQUEST MEDIA GROUP LIMITED); Sound Radio (Kinmel Bay) (NOODS RADIO LTD)</t>
  </si>
  <si>
    <t>REACH REGIONALS MEDIA LIMITED;REACH REGIONALS MEDIA LIMITED;NEWSQUEST MEDIA GROUP LIMITED;NOODS RADIO LTD</t>
  </si>
  <si>
    <t>Denbighshire Free Press (NEWSQUEST MEDIA GROUP LIMITED)</t>
  </si>
  <si>
    <t>Deeside.com (WREXHAM DOTCOM LIMITED); Flintshire Leader (NEWSQUEST MEDIA GROUP LIMITED)</t>
  </si>
  <si>
    <t>WREXHAM DOTCOM LIMITED;NEWSQUEST MEDIA GROUP LIMITED</t>
  </si>
  <si>
    <t>Calon FM (Wrexham) (WREXHAM COMMUNITY BROADCASTING CIC); Essentials Mag (ESSENTIALS MAG LIMITED); Wrexham Leader (NEWSQUEST MEDIA GROUP LIMITED); Wrexham.com (WREXHAM DOTCOM LIMITED)</t>
  </si>
  <si>
    <t>WREXHAM COMMUNITY BROADCASTING CIC;ESSENTIALS MAG LIMITED;NEWSQUEST MEDIA GROUP LIMITED;WREXHAM DOTCOM LIMITED</t>
  </si>
  <si>
    <t>Cambrian News (TINDLE NEWSPAPERS LIMITED); Ceredigion Herald (HERALD NEWS (UK) LIMITED); Y Gambo (unspecified owner); Y Tincer (unspecified owner)</t>
  </si>
  <si>
    <t>TINDLE NEWSPAPERS LIMITED;HERALD NEWS (UK) LIMITED;NA;NA</t>
  </si>
  <si>
    <t>Milford &amp; West Wales Mercury (NEWSQUEST MEDIA GROUP LIMITED); Pembroke &amp; Pembroke Dock Observer (TINDLE NEWSPAPERS LIMITED); Pembrokeshire Herald (HERALD NEWS (UK) LIMITED); Tenby Observer (TINDLE NEWSPAPERS LIMITED); Tivyside Advertiser (NEWSQUEST MEDIA GROUP LIMITED); Western Telegraph (NEWSQUEST MEDIA GROUP LIMITED); Y Lien Gwyn (unspecified owner)</t>
  </si>
  <si>
    <t>NEWSQUEST MEDIA GROUP LIMITED;TINDLE NEWSPAPERS LIMITED;HERALD NEWS (UK) LIMITED;TINDLE NEWSPAPERS LIMITED;NEWSQUEST MEDIA GROUP LIMITED;NEWSQUEST MEDIA GROUP LIMITED;NA</t>
  </si>
  <si>
    <t>Carmarthen Journal (REACH REGIONALS MEDIA LIMITED); Carmarthenshire News Online (CARMARTHENSHIRE NEWS LTD); Carmarthenshire Standard (RED BRAND MEDIA LTD); Llanelli Online (CARMARTHENSHIRE NEWS LTD); Llanelli Standard (RED BRAND MEDIA LTD); Llanelli Star (REACH REGIONALS MEDIA LIMITED); Narbeth &amp; Whitland Observer (TINDLE NEWSPAPERS LIMITED); South Wales Evening Post (REACH REGIONALS MEDIA LIMITED); South Wales Guardian (NEWSQUEST MEDIA GROUP LIMITED)</t>
  </si>
  <si>
    <t>REACH REGIONALS MEDIA LIMITED;CARMARTHENSHIRE NEWS LTD;RED BRAND MEDIA LTD;CARMARTHENSHIRE NEWS LTD;RED BRAND MEDIA LTD;REACH REGIONALS MEDIA LIMITED;TINDLE NEWSPAPERS LIMITED;REACH REGIONALS MEDIA LIMITED;NEWSQUEST MEDIA GROUP LIMITED</t>
  </si>
  <si>
    <t>Radio Tircoed (Tircoed Forest Village, Swansea) (TIRCOED VILLAGE TRUST); South Wales Evening Post (REACH REGIONALS MEDIA LIMITED); Swansea Standard (RED BRAND MEDIA LTD)</t>
  </si>
  <si>
    <t>TIRCOED VILLAGE TRUST;REACH REGIONALS MEDIA LIMITED;RED BRAND MEDIA LTD</t>
  </si>
  <si>
    <t>Barry and District News (NEWSQUEST MEDIA GROUP LIMITED); Barry Nub News (NUB NEWS LIMITED); BRO Radio (Barry, Llantwit Major, Penarth and St Athan) (VALE OF GLAMORGAN BRODCASTING CIC); Cowbridge Nub News (NUB NEWS LIMITED); Glamorgan Star (GLAMORGAN STAR LTD); Penarth Nub News (NUB NEWS LIMITED); Y Dinesydd (unspecified owner)</t>
  </si>
  <si>
    <t>NEWSQUEST MEDIA GROUP LIMITED;NUB NEWS LIMITED;VALE OF GLAMORGAN BRODCASTING CIC;NUB NEWS LIMITED;GLAMORGAN STAR LTD;NUB NEWS LIMITED;NA</t>
  </si>
  <si>
    <t>Cardiff TV (LOCAL TV LIMITED); Penarth Nub News (NUB NEWS LIMITED); Penarth Times (NEWSQUEST MEDIA GROUP LIMITED); Radio Cardiff (Cardiff) (SAFER WALES); South Wales Echo (REACH REGIONALS MEDIA LIMITED); Y Dinesydd (unspecified owner)</t>
  </si>
  <si>
    <t>LOCAL TV LIMITED;NUB NEWS LIMITED;NEWSQUEST MEDIA GROUP LIMITED;SAFER WALES;REACH REGIONALS MEDIA LIMITED;NA</t>
  </si>
  <si>
    <t>Cynon Valley Leader (REACH REGIONALS MEDIA LIMITED); GTFM (Pontypridd) (GTFM (SOUTH WALES) LTD.); Pontypridd and Llantrisant Observer (REACH REGIONALS MEDIA LIMITED); Rhondda Leader (REACH REGIONALS MEDIA LIMITED); Rhondda Radio (Rhondda valleys (the Fawr and the Fach)) (RHONDDA RADIO LTD.)</t>
  </si>
  <si>
    <t>REACH REGIONALS MEDIA LIMITED;GTFM (SOUTH WALES) LTD.;REACH REGIONALS MEDIA LIMITED;REACH REGIONALS MEDIA LIMITED;RHONDDA RADIO LTD.</t>
  </si>
  <si>
    <t>BGFM (Brynmawr, Blaenau Gwent) (unspecified owner); Gwent Gazette (REACH REGIONALS MEDIA LIMITED); South Wales Argus (NEWSQUEST MEDIA GROUP LIMITED); That’s TV (South Wales) (THAT'S TELEVISION LIMITED)</t>
  </si>
  <si>
    <t>NA;REACH REGIONALS MEDIA LIMITED;NEWSQUEST MEDIA GROUP LIMITED;THAT'S TELEVISION LIMITED</t>
  </si>
  <si>
    <t>Cwmbran Life (CWMBRAN MEDIA LTD); South Wales Argus (NEWSQUEST MEDIA GROUP LIMITED); That’s TV (South Wales) (THAT'S TELEVISION LIMITED)</t>
  </si>
  <si>
    <t>CWMBRAN MEDIA LTD;NEWSQUEST MEDIA GROUP LIMITED;THAT'S TELEVISION LIMITED</t>
  </si>
  <si>
    <t>Abergavenny Chronicle (TINDLE NEWSPAPERS LIMITED); Abergavenny Free Press (NEWSQUEST MEDIA GROUP LIMITED); Chepstow Beacon (TINDLE NEWSPAPERS LIMITED); Monmouthshire Beacon (TINDLE NEWSPAPERS LIMITED); South Wales Argus (NEWSQUEST MEDIA GROUP LIMITED); That’s TV (South Wales) (THAT'S TELEVISION LIMITED)</t>
  </si>
  <si>
    <t>TINDLE NEWSPAPERS LIMITED;NEWSQUEST MEDIA GROUP LIMITED;TINDLE NEWSPAPERS LIMITED;TINDLE NEWSPAPERS LIMITED;NEWSQUEST MEDIA GROUP LIMITED;THAT'S TELEVISION LIMITED</t>
  </si>
  <si>
    <t>Border Counties Advertizer (NEWSQUEST MEDIA GROUP LIMITED); Brecon &amp; Radnor Express (TINDLE NEWSPAPERS LIMITED); County Times (NEWSQUEST MEDIA GROUP LIMITED); My Newtown (MYTOWN MEDIA LIMITED); My Welshpool (MYTOWN MEDIA LIMITED); Powys County Times (NEWSQUEST MEDIA GROUP LIMITED); Whitchurch Herald (NEWSQUEST MEDIA GROUP LIMITED)</t>
  </si>
  <si>
    <t>NEWSQUEST MEDIA GROUP LIMITED;TINDLE NEWSPAPERS LIMITED;NEWSQUEST MEDIA GROUP LIMITED;MYTOWN MEDIA LIMITED;MYTOWN MEDIA LIMITED;NEWSQUEST MEDIA GROUP LIMITED;NEWSQUEST MEDIA GROUP LIMITED</t>
  </si>
  <si>
    <t>Merthyr Express (REACH REGIONALS MEDIA LIMITED)</t>
  </si>
  <si>
    <t>Swindon Advertiser (NEWSQUEST MEDIA GROUP LIMITED)</t>
  </si>
  <si>
    <t>Essex County Standard (NEWSQUEST MEDIA GROUP LIMITED)</t>
  </si>
  <si>
    <t>Clacton and Frinton Gazette (NEWSQUEST MEDIA GROUP LIMITED); Colchester Gazette (NEWSQUEST MEDIA GROUP LIMITED)</t>
  </si>
  <si>
    <t>Alton Herald (TINDLE NEWSPAPERS LIMITED); Bordon Herald (TINDLE NEWSPAPERS LIMITED); Liphook Herald (TINDLE NEWSPAPERS LIMITED); Petersfield Post (TINDLE NEWSPAPERS LIMITED)</t>
  </si>
  <si>
    <t>Great Yarmouth Mercury (NEWSQUEST MEDIA GROUP LIMITED)</t>
  </si>
  <si>
    <t>Diss Express (ILIFFE MEDIA LIMITED)</t>
  </si>
  <si>
    <t>Newark Advertiser (ILIFFE MEDIA LIMITED)</t>
  </si>
  <si>
    <t>Henley Standard (HIGGS &amp; CO. (PRINTERS) LIMITED)</t>
  </si>
  <si>
    <t>HIGGS &amp; CO. (PRINTERS) LIMITED</t>
  </si>
  <si>
    <t>Tamworth Herald Series (REACH REGIONALS MEDIA LIMITED)</t>
  </si>
  <si>
    <t>Barnsley Chronicle (THE BARNSLEY CHRONICLE LIMITED); Barnsley Independent (THE BARNSLEY CHRONICLE LIMITED) We Are Barnsley (THE BARNSLEY CHRONICLE LIMITED)</t>
  </si>
  <si>
    <t>THE BARNSLEY CHRONICLE LIMITED;THE BARNSLEY CHRONICLE LIMITEDTHE BARNSLEY CHRONICLE LIMITED</t>
  </si>
  <si>
    <t>Halifax Courier (NATIONAL WORLD PLC)</t>
  </si>
  <si>
    <t>Wimbledon Guardian / Times (NEWSQUEST MEDIA GROUP LIMITED); Wimbledon SW19 (NEWSQUEST MEDIA GROUP LIMITED)</t>
  </si>
  <si>
    <t>Ulster Star (NATIONAL WORLD PLC)</t>
  </si>
  <si>
    <t>Barrhead News (NEWSQUEST MEDIA GROUP LIMITED)</t>
  </si>
  <si>
    <t>Runcorn &amp; Widnes Weekly News (REACH REGIONALS MEDIA LIMITED); Runcorn &amp; Widnes World (NEWSQUEST MEDIA GROUP LIMITED)</t>
  </si>
  <si>
    <t>REACH REGIONALS MEDIA LIMITED;NEWSQUEST MEDIA GROUP LIMITED</t>
  </si>
  <si>
    <t>Grimsby Telegraph (REACH REGIONALS MEDIA LIMITED)</t>
  </si>
  <si>
    <t>Torbay Weekly (CLEAR SKY PUBLISHING LIMITED)</t>
  </si>
  <si>
    <t>Bournemouth Daily Echo (NEWSQUEST MEDIA GROUP LIMITED)</t>
  </si>
  <si>
    <t>In Cumbria (NEWSQUEST MEDIA GROUP LIMITED); Mail, The (Cumbria) (NEWSQUEST MEDIA GROUP LIMITED); News &amp; Star - Carlisle (NEWSQUEST MEDIA GROUP LIMITED); The Cumberland News / The News and Star (NEWSQUEST MEDIA GROUP LIMITED); Times &amp; Star (West Cumberland) (NEWSQUEST MEDIA GROUP LIMITED); Whitehaven News (NEWSQUEST MEDIA GROUP LIMITED)</t>
  </si>
  <si>
    <t>Dartmouth Chronicle (TINDLE NEWSPAPERS LIMITED); Ivybridge &amp; South Brent Gazette (TINDLE NEWSPAPERS LIMITED); Kingsbridge &amp; Salcombe Gazette (TINDLE NEWSPAPERS LIMITED); South Hams Gazette (TINDLE NEWSPAPERS LIMITED); Totnes Times (TINDLE NEWSPAPERS LIMITED)</t>
  </si>
  <si>
    <t>Basingstoke Gazette (NEWSQUEST MEDIA GROUP LIMITED)</t>
  </si>
  <si>
    <t>Borehamwood &amp; Elstree Times (NEWSQUEST MEDIA GROUP LIMITED); Watford Observer (NEWSQUEST MEDIA GROUP LIMITED)</t>
  </si>
  <si>
    <t>Sunderland Echo (NATIONAL WORLD PLC)</t>
  </si>
  <si>
    <t>Dearne Valley Weekender (NATIONAL WORLD PLC); Rotherham Advertiser (NATIONAL WORLD PLC)</t>
  </si>
  <si>
    <t>Bury Times (NEWSQUEST MEDIA GROUP LIMITED);</t>
  </si>
  <si>
    <t>Bolton News (NEWSQUEST MEDIA GROUP LIMITED); The Bolton News (NEWSQUEST MEDIA GROUP LIMITED)</t>
  </si>
  <si>
    <t>Guildford Dragon News (THE GUILDFORD DRAGON NEWS)</t>
  </si>
  <si>
    <t>Dryland</t>
  </si>
  <si>
    <t>Source: PINF Local News Map database, 2024</t>
  </si>
  <si>
    <t>LADs with local radio drylands/monopolies have been removed</t>
  </si>
  <si>
    <t>Owners</t>
  </si>
  <si>
    <t>Class</t>
  </si>
  <si>
    <t>LAD Name</t>
  </si>
  <si>
    <t>LAD ID 2023</t>
  </si>
  <si>
    <t>Titles listed</t>
  </si>
  <si>
    <t>2022 POPULATION</t>
  </si>
  <si>
    <t>Local newspaper 'deserts' and 'drylands', April 2024</t>
  </si>
  <si>
    <t>Local Authority Districts (LADs)</t>
  </si>
  <si>
    <t>% of LADs</t>
  </si>
  <si>
    <t>% of UK</t>
  </si>
  <si>
    <t>LAD names, IDs and population from:</t>
  </si>
  <si>
    <t>ONS 2022 mid-year estimates</t>
  </si>
  <si>
    <t>Owner name</t>
  </si>
  <si>
    <t>Tindle</t>
  </si>
  <si>
    <t>UK population at 2022 mid-year est.:</t>
  </si>
  <si>
    <t>Local newspaper monopolies by publisher, April 2024</t>
  </si>
  <si>
    <t>LADs under monopoly</t>
  </si>
  <si>
    <t>Combined population</t>
  </si>
  <si>
    <t>Cwmni Golwg</t>
  </si>
  <si>
    <t>Y Glorian (Cwmni Golwg)</t>
  </si>
  <si>
    <t>Great Barr Gazette (PIONEER PUBLISHING LIMITED)</t>
  </si>
  <si>
    <t>South Wales Argus (NEWSQUEST MEDIA GROUP LIMITED)</t>
  </si>
  <si>
    <t>West Bridgford Wire</t>
  </si>
  <si>
    <t>Aldershot News and Mail (REACH REGIONALS MEDIA LIMITED)</t>
  </si>
  <si>
    <t>Rossendale Free Press (REACH REGIONALS MEDIA LIMITED)</t>
  </si>
  <si>
    <t>Independents (one outlet)</t>
  </si>
  <si>
    <t>'Deserts' - no local newspaper</t>
  </si>
  <si>
    <t>'Drylands' - only one local newspaper</t>
  </si>
  <si>
    <t>'Desert' or 'dryland'</t>
  </si>
  <si>
    <t>Total</t>
  </si>
  <si>
    <t>OUTLETS PER 1000</t>
  </si>
  <si>
    <t>*</t>
  </si>
  <si>
    <t>BBC Local Democracy Reporter contract distribution 2025-2027</t>
  </si>
  <si>
    <t>Company name</t>
  </si>
  <si>
    <t>Contracts</t>
  </si>
  <si>
    <t>Reporters</t>
  </si>
  <si>
    <t>Iliffe Media Publishing</t>
  </si>
  <si>
    <t>NLive Radio</t>
  </si>
  <si>
    <t>Others (12)</t>
  </si>
  <si>
    <t>https://www.holdthefrontpage.co.uk/2025/news/more-than-half-of-ldrs-contracts-awarded-to-reach-as-four-new-publishers-join-scheme/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</si>
</sst>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0.0%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1" applyAlignment="1">
      <alignment horizontal="lef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17" fontId="0" fillId="0" borderId="0" xfId="0" applyNumberFormat="1"/>
    <xf numFmtId="10" fontId="0" fillId="0" borderId="0" xfId="2" applyNumberFormat="1" applyFont="1" applyAlignment="1">
      <alignment horizontal="right"/>
    </xf>
    <xf numFmtId="9" fontId="0" fillId="0" borderId="0" xfId="2" applyFont="1"/>
    <xf numFmtId="10" fontId="0" fillId="0" borderId="0" xfId="2" applyNumberFormat="1" applyFont="1"/>
    <xf numFmtId="0" fontId="0" fillId="2" borderId="0" xfId="0" applyFill="1"/>
    <xf numFmtId="14" fontId="1" fillId="0" borderId="0" xfId="0" applyNumberFormat="1" applyFont="1"/>
    <xf numFmtId="0" fontId="0" fillId="0" borderId="0" xfId="0" applyAlignment="1">
      <alignment wrapText="1"/>
    </xf>
    <xf numFmtId="0" fontId="0" fillId="0" borderId="0" xfId="0" pivotButton="1"/>
    <xf numFmtId="164" fontId="0" fillId="0" borderId="0" xfId="2" applyNumberFormat="1" applyFont="1"/>
    <xf numFmtId="164" fontId="0" fillId="0" borderId="0" xfId="0" applyNumberFormat="1"/>
    <xf numFmtId="0" fontId="1" fillId="0" borderId="0" xfId="0" applyFont="1" applyAlignment="1">
      <alignment horizontal="center"/>
    </xf>
    <xf numFmtId="0" fontId="4" fillId="0" borderId="0" xfId="0" applyFont="1"/>
    <xf numFmtId="0" fontId="0" fillId="0" borderId="0" xfId="0" quotePrefix="1"/>
    <xf numFmtId="0" fontId="6" fillId="0" borderId="0" xfId="0" applyFont="1"/>
    <xf numFmtId="3" fontId="2" fillId="0" borderId="0" xfId="1" applyNumberFormat="1"/>
    <xf numFmtId="0" fontId="7" fillId="0" borderId="0" xfId="0" applyFont="1"/>
    <xf numFmtId="166" fontId="0" fillId="0" borderId="0" xfId="3" applyNumberFormat="1" applyFont="1"/>
  </cellXfs>
  <cellStyles count="4">
    <cellStyle name="Comma" xfId="3" builtinId="3"/>
    <cellStyle name="Hyperlink" xfId="1" builtinId="8"/>
    <cellStyle name="Normal" xfId="0" builtinId="0"/>
    <cellStyle name="Percent" xfId="2" builtinId="5"/>
  </cellStyles>
  <dxfs count="7">
    <dxf>
      <numFmt numFmtId="0" formatCode="General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0" formatCode="General"/>
    </dxf>
    <dxf>
      <numFmt numFmtId="0" formatCode="General"/>
    </dxf>
    <dxf>
      <numFmt numFmtId="22" formatCode="mmm\-yy"/>
    </dxf>
    <dxf>
      <numFmt numFmtId="22" formatCode="mmm\-yy"/>
    </dxf>
  </dxfs>
  <tableStyles count="1" defaultTableStyle="TableStyleMedium2" defaultPivotStyle="PivotStyleLight16">
    <tableStyle name="Table Style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eetMetadata" Target="metadata.xml"/><Relationship Id="rId5" Type="http://schemas.openxmlformats.org/officeDocument/2006/relationships/worksheet" Target="worksheets/sheet5.xml"/><Relationship Id="rId15" Type="http://schemas.openxmlformats.org/officeDocument/2006/relationships/powerPivotData" Target="model/item.data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microsoft.com/office/2017/06/relationships/rdRichValueTypes" Target="richData/rdRichValueTyp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EF6-4E6F-A298-00C13D4316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2EF6-4E6F-A298-00C13D431618}"/>
              </c:ext>
            </c:extLst>
          </c:dPt>
          <c:dLbls>
            <c:dLbl>
              <c:idx val="0"/>
              <c:layout>
                <c:manualLayout>
                  <c:x val="-0.27799227799227805"/>
                  <c:y val="-6.9444444444444614E-2"/>
                </c:manualLayout>
              </c:layout>
              <c:spPr>
                <a:pattFill prst="pct75">
                  <a:fgClr>
                    <a:schemeClr val="dk1">
                      <a:lumMod val="75000"/>
                      <a:lumOff val="25000"/>
                    </a:schemeClr>
                  </a:fgClr>
                  <a:bgClr>
                    <a:schemeClr val="dk1">
                      <a:lumMod val="65000"/>
                      <a:lumOff val="35000"/>
                    </a:scheme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406682272824006"/>
                      <c:h val="0.1426851851851851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2EF6-4E6F-A298-00C13D431618}"/>
                </c:ext>
              </c:extLst>
            </c:dLbl>
            <c:dLbl>
              <c:idx val="1"/>
              <c:layout>
                <c:manualLayout>
                  <c:x val="6.9498069498069498E-2"/>
                  <c:y val="2.777777777777777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EF6-4E6F-A298-00C13D431618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'BBC LDRS'!$G$30:$G$31</c:f>
              <c:strCache>
                <c:ptCount val="2"/>
                <c:pt idx="0">
                  <c:v>Reach Plc, National World and Newsquest</c:v>
                </c:pt>
                <c:pt idx="1">
                  <c:v>Others</c:v>
                </c:pt>
              </c:strCache>
            </c:strRef>
          </c:cat>
          <c:val>
            <c:numRef>
              <c:f>'BBC LDRS'!$H$30:$H$31</c:f>
              <c:numCache>
                <c:formatCode>0%</c:formatCode>
                <c:ptCount val="2"/>
                <c:pt idx="0">
                  <c:v>0.84240000000000004</c:v>
                </c:pt>
                <c:pt idx="1">
                  <c:v>0.15759999999999999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F6-4E6F-A298-00C13D431618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941-458A-AE2A-8A173F13DB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6941-458A-AE2A-8A173F13DBA4}"/>
              </c:ext>
            </c:extLst>
          </c:dPt>
          <c:dLbls>
            <c:dLbl>
              <c:idx val="0"/>
              <c:layout>
                <c:manualLayout>
                  <c:x val="0.15555555555555567"/>
                  <c:y val="-0.2824074074074073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41-458A-AE2A-8A173F13DBA4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941-458A-AE2A-8A173F13DB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'BBC LDRS'!$G$9:$G$10</c:f>
              <c:strCache>
                <c:ptCount val="2"/>
                <c:pt idx="0">
                  <c:v>Reach Plc, National World and Newsquest</c:v>
                </c:pt>
                <c:pt idx="1">
                  <c:v>Others</c:v>
                </c:pt>
              </c:strCache>
            </c:strRef>
          </c:cat>
          <c:val>
            <c:numRef>
              <c:f>'BBC LDRS'!$H$9:$H$10</c:f>
              <c:numCache>
                <c:formatCode>0%</c:formatCode>
                <c:ptCount val="2"/>
                <c:pt idx="0">
                  <c:v>0.8666666666666667</c:v>
                </c:pt>
                <c:pt idx="1">
                  <c:v>0.1333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41-458A-AE2A-8A173F13DBA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31</xdr:row>
      <xdr:rowOff>128587</xdr:rowOff>
    </xdr:from>
    <xdr:to>
      <xdr:col>13</xdr:col>
      <xdr:colOff>371475</xdr:colOff>
      <xdr:row>46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7F6626-EECA-8D49-BDB6-85F7777CD0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581025</xdr:colOff>
      <xdr:row>10</xdr:row>
      <xdr:rowOff>33337</xdr:rowOff>
    </xdr:from>
    <xdr:to>
      <xdr:col>12</xdr:col>
      <xdr:colOff>523875</xdr:colOff>
      <xdr:row>24</xdr:row>
      <xdr:rowOff>109537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F91AFE5-B866-2299-3F00-04A0DA83FB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Thomas Chivers" id="{C947D1A5-1042-42A1-8B7E-023A0BB86210}" userId="S::tchiv029@campus.goldsmiths.ac.uk::16670429-7a34-4762-80b9-781b7ed4c52a" providerId="AD"/>
</personList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Tom Chivers" refreshedDate="45777.540381481478" backgroundQuery="1" createdVersion="8" refreshedVersion="8" minRefreshableVersion="3" recordCount="0" supportSubquery="1" supportAdvancedDrill="1" xr:uid="{E76439D5-E340-4246-BC78-E02AF55EC0F2}">
  <cacheSource type="external" connectionId="1"/>
  <cacheFields count="2">
    <cacheField name="[LocalNewspapers].[Company].[Company]" caption="Company" numFmtId="0" hierarchy="1" level="1">
      <sharedItems count="173">
        <s v="ALL4ONE MEDIA LTD"/>
        <s v="Alpha Newspapers"/>
        <s v="AMBLE DEVELOPMENT TRUST"/>
        <s v="ARGYLL MEDIA LIMITED"/>
        <s v="BANKSIDE PRESS LTD"/>
        <s v="Barnsley Chronicle"/>
        <s v="Barrnon Media"/>
        <s v="Baylis Media"/>
        <s v="Belfast Media"/>
        <s v="BIRMINGHAM PUBLISHING GROUP LTD"/>
        <s v="BLUEBEAN PUBLISHING LTD"/>
        <s v="BRIGHTON AND HOVE NEWS LTD"/>
        <s v="Brightside Publishing"/>
        <s v="BRIGSTOWE MEDIA LTD"/>
        <s v="BRISTOL 24/7 CIC"/>
        <s v="BRIXTON MEDIA C.I.C."/>
        <s v="BROXBURN &amp; UPHALL COMMUNITY WEBSITE TRUST"/>
        <s v="Bullivant News"/>
        <s v="Bylines Networks"/>
        <s v="CAERPHILLY MEDIA LTD"/>
        <s v="Carmarthenshire News"/>
        <s v="CARN BREN PUBLISHING LTD"/>
        <s v="CHILTERN VOICE C.I.C."/>
        <s v="Chronicle Publications"/>
        <s v="Citizen News and Media"/>
        <s v="CITY PUBLISHING LTD"/>
        <s v="Clear Sky Publishing"/>
        <s v="CLYDESIDER CREATIVE CIC"/>
        <s v="Community Matters Media"/>
        <s v="CORNERSTONE VISION LIMITED"/>
        <s v="CORNWALL REPORTS LTD"/>
        <s v="CRAB PUBLISHING"/>
        <s v="CREATIVE WICK"/>
        <s v="CREATIVITY MEDIA SERVICES (NORTHAMPTON) LTD"/>
        <s v="CWMBRAN MEDIA LTD"/>
        <s v="DC Thomson"/>
        <s v="DE Alexander and Sons"/>
        <s v="DNG Online"/>
        <s v="DORSET EYE LTD"/>
        <s v="DOWN NEWS LTD"/>
        <s v="Drawing Board Productions"/>
        <s v="EASINGWOLD TOWN HALL COMPANY LIMITED"/>
        <s v="EAST DEVON NEWS MEDIA LTD"/>
        <s v="EASTBOURNE REPORTER COMMUNITY INTEREST COMPANY"/>
        <s v="ECHO MEDIA GROUP LTD"/>
        <s v="EPSOM AND EWELL TIMES LTD"/>
        <s v="ESSENTIALS MAG LIMITED"/>
        <s v="EVEN HANDED LICENSING LIMITED"/>
        <s v="EXETER OBSERVER LIMITED"/>
        <s v="EYEON MEDIA LIMITED"/>
        <s v="FITZROVIA COMMUNITY NEWSPAPER GROUP"/>
        <s v="FLYOVER MEDIA C.I.C."/>
        <s v="G H SMITH &amp; SON LIMITED"/>
        <s v="GGC Media"/>
        <s v="GLAMORGAN STAR LTD"/>
        <s v="GLENKENS COMMUNITY &amp; ARTS TRUST"/>
        <s v="GLOBAL NEWS MARKETING LIMITED"/>
        <s v="GOSPORT GLOBE COMMUNITY PUBLICATIONS C.I.C."/>
        <s v="GRANGE NOW LIMITED"/>
        <s v="GREATER GOVANHILL CIC"/>
        <s v="HAMPSHIRE MEDIA LIMITED"/>
        <s v="HARTLEPOOL LIFE LTD"/>
        <s v="HASTINGS INDEPENDENT PRESS CIC"/>
        <s v="HASTINGS ONLINE TIMES CIC"/>
        <s v="Heads (Congleton)"/>
        <s v="Highland News and Media"/>
        <s v="HISTON AND IMPINGTON COMMUNICATIONS C.I.C."/>
        <s v="HNS PUBLISHING LIMITED"/>
        <s v="HOLDERNESS NEWSPAPERS LIMITED"/>
        <s v="HOLLAND HARPER LLP"/>
        <s v="HULL STORY ENTERPRISES LTD"/>
        <s v="Iconic Media"/>
        <s v="ILEACH LTD."/>
        <s v="Iliffe"/>
        <s v="IN COMMON SOUTHAMPTON LTD"/>
        <s v="ISLAND ECHO LTD"/>
        <s v="IW OBSERVER LIMITED"/>
        <s v="JESMOND LOCAL LTD"/>
        <s v="KENSINGTON AND CHELSEA TIMES LIMITED"/>
        <s v="KM Media"/>
        <s v="LEICESTER GAZETTE"/>
        <s v="LICHFIELD COMMUNITY MEDIA C.I.C."/>
        <s v="LOCAL VOICE NETWORK LTD"/>
        <s v="MAKE SOME NOISE COMMUNICATIONS LTD"/>
        <s v="MARLBOROUGH.NEWS LTD"/>
        <s v="MASSEY MADDISON LIMITED"/>
        <s v="Media Bath"/>
        <s v="MEDIAHUIS UK LTD"/>
        <s v="MEON VALLEY TIMES LIMITED"/>
        <s v="MMK MEDIA LTD"/>
        <s v="MORAY LOCAL CIC"/>
        <s v="MSI MEDIA LIMITED"/>
        <s v="MyTown Media"/>
        <s v="National World"/>
        <s v="Neighbour Net"/>
        <s v="NETWORK NORWICH"/>
        <s v="New Journal Enterprises"/>
        <s v="New Milton News and Media"/>
        <s v="NEWHAM VOICES CIC"/>
        <s v="NEWRY.IE C.I.C."/>
        <s v="News and Media Republic"/>
        <s v="NEWS JOURNAL LTD"/>
        <s v="NEWS TODAY LIMITED"/>
        <s v="NEWSHOUND MEDIA LTD"/>
        <s v="Newsquest"/>
        <s v="NEWTOWNARDS CHRONICLE LIMITED"/>
        <s v="NN JOURNAL CIC"/>
        <s v="Not Really Here Group"/>
        <s v="Nub News"/>
        <s v="OLDHAM CHRONICLE LIMITED"/>
        <s v="ON LONDON PUBLISHING LTD"/>
        <s v="ON THE WIGHT LTD"/>
        <s v="ONE MEDIA AND CREATIVE UK LIMITED"/>
        <s v="OPUS INDEPENDENTS LIMITED"/>
        <s v="Orbit News"/>
        <s v="Orkney Media Group"/>
        <s v="PBT MEDIA RELATIONS LIMITED"/>
        <s v="PHYLLIS M STEPHEN T/A THE EDINBURGH REPORTER"/>
        <s v="PICK UP PUBLICATIONS AND DISTRIBUTION LIMITED"/>
        <s v="PIGEON PENGUIN WEB AND APP DEVELOPMENT LIMITED"/>
        <s v="PIONEER PUBLISHING LIMITED"/>
        <s v="PROGRESS PUBLISHING LTD"/>
        <s v="PUKAAR NEWS UK LTD"/>
        <s v="R F Media"/>
        <s v="Reach"/>
        <s v="Red Brand Media"/>
        <s v="Regional Media Group"/>
        <s v="REIGATE.UK ONLINE LIMITED"/>
        <s v="ROOFTREE PUBLISHING LTD"/>
        <s v="ROSETTA PUBLISHING LTD"/>
        <s v="SHARED FUTURE NEWS CIC"/>
        <s v="SHETLAND NEWS ONLINE LTD"/>
        <s v="SHROPSHIRE LIVE LLP"/>
        <s v="SKYLARK SOUNDS LTD"/>
        <s v="So Counties"/>
        <s v="Social Spider"/>
        <s v="Social Streets"/>
        <s v="SOUTH LEEDS LIFE C.I.C."/>
        <s v="South West Durham News"/>
        <s v="SOUTHMEAD DEVELOPMENT TRUST LIMITED"/>
        <s v="SQUARE CACTUS LIMITED"/>
        <s v="ST IVES PRINTING &amp; PUBLISHING COMPANY LTD"/>
        <s v="STAND UP FOR SOUTHPORT LIMITED"/>
        <s v="SUSSEX LIVING LIMITED"/>
        <s v="THE BELLMAN (SCIO)"/>
        <s v="THE BLACKMORE VALE LTD"/>
        <s v="THE BLOWICK PUBLISHING COMPANY LTD"/>
        <s v="THE BRISTOL CABLE LIMITED"/>
        <s v="THE BUSINESS MAGAZINE GROUP LIMITED"/>
        <s v="THE CRIER C.I.C."/>
        <s v="THE CURRIE AND BALERNO NEWS"/>
        <s v="THE GUILDFORD DRAGON NEWS"/>
        <s v="THE HAVERING DAILY LTD"/>
        <s v="THE HAWICK PAPER LTD"/>
        <s v="THE IRISH NEWS LTD"/>
        <s v="THE LEAD NEWSPAPERS LTD"/>
        <s v="THE MANCHESTER METEOR LIMITED"/>
        <s v="The Millers"/>
        <s v="THE NEW BLACKMORE VALE LTD"/>
        <s v="THE SHETLAND TIMES LIMITED"/>
        <s v="THE STRAY FERRET LTD"/>
        <s v="THE VOICE (NORTH DEVON) C.I.C."/>
        <s v="The Wokingham Paper"/>
        <s v="Tindle Newspapers"/>
        <s v="VIEWDIGITAL COMMUNITY INTEREST COMPANY"/>
        <s v="Voice Press"/>
        <s v="W.Y. CRICHTON &amp; CO. LIMITED"/>
        <s v="WENDOVER NEWS LTD"/>
        <s v="WEST HIGHLAND PUBLISHING COMPANY LIMITED"/>
        <s v="WEST LEEDS COMMUNITY MEDIA LIMITED"/>
        <s v="Wiltshire Publications"/>
        <s v="Wrexham Dotcom"/>
        <s v="Wyvex Media"/>
      </sharedItems>
    </cacheField>
    <cacheField name="[Measures].[Count of Title]" caption="Count of Title" numFmtId="0" hierarchy="4" level="32767"/>
  </cacheFields>
  <cacheHierarchies count="5">
    <cacheHierarchy uniqueName="[LocalNewspapers].[Title]" caption="Title" attribute="1" defaultMemberUniqueName="[LocalNewspapers].[Title].[All]" allUniqueName="[LocalNewspapers].[Title].[All]" dimensionUniqueName="[LocalNewspapers]" displayFolder="" count="0" memberValueDatatype="130" unbalanced="0"/>
    <cacheHierarchy uniqueName="[LocalNewspapers].[Company]" caption="Company" attribute="1" defaultMemberUniqueName="[LocalNewspapers].[Company].[All]" allUniqueName="[LocalNewspapers].[Company].[All]" dimensionUniqueName="[LocalNewspapers]" displayFolder="" count="2" memberValueDatatype="130" unbalanced="0">
      <fieldsUsage count="2">
        <fieldUsage x="-1"/>
        <fieldUsage x="0"/>
      </fieldsUsage>
    </cacheHierarchy>
    <cacheHierarchy uniqueName="[Measures].[__XL_Count LocalNewspapers]" caption="__XL_Count LocalNewspapers" measure="1" displayFolder="" measureGroup="LocalNewspapers" count="0" hidden="1"/>
    <cacheHierarchy uniqueName="[Measures].[__No measures defined]" caption="__No measures defined" measure="1" displayFolder="" count="0" hidden="1"/>
    <cacheHierarchy uniqueName="[Measures].[Count of Title]" caption="Count of Title" measure="1" displayFolder="" measureGroup="LocalNewspaper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</cacheHierarchies>
  <kpis count="0"/>
  <dimensions count="2">
    <dimension name="LocalNewspapers" uniqueName="[LocalNewspapers]" caption="LocalNewspapers"/>
    <dimension measure="1" name="Measures" uniqueName="[Measures]" caption="Measures"/>
  </dimensions>
  <measureGroups count="1">
    <measureGroup name="LocalNewspapers" caption="LocalNewspapers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7C4AA89-6414-4DFE-9292-304E3C957A22}" name="PivotTable5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K1:L175" firstHeaderRow="1" firstDataRow="1" firstDataCol="1"/>
  <pivotFields count="2">
    <pivotField axis="axisRow" allDrilled="1" showAll="0" sortType="descending" defaultAttributeDrillState="1">
      <items count="17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</pivotFields>
  <rowFields count="1">
    <field x="0"/>
  </rowFields>
  <rowItems count="174">
    <i>
      <x v="104"/>
    </i>
    <i>
      <x v="93"/>
    </i>
    <i>
      <x v="124"/>
    </i>
    <i>
      <x v="108"/>
    </i>
    <i>
      <x v="163"/>
    </i>
    <i>
      <x v="73"/>
    </i>
    <i>
      <x v="65"/>
    </i>
    <i>
      <x v="165"/>
    </i>
    <i>
      <x v="17"/>
    </i>
    <i>
      <x v="1"/>
    </i>
    <i>
      <x v="94"/>
    </i>
    <i>
      <x v="18"/>
    </i>
    <i>
      <x v="37"/>
    </i>
    <i>
      <x v="135"/>
    </i>
    <i>
      <x v="35"/>
    </i>
    <i>
      <x v="157"/>
    </i>
    <i>
      <x v="134"/>
    </i>
    <i>
      <x v="123"/>
    </i>
    <i>
      <x v="6"/>
    </i>
    <i>
      <x v="172"/>
    </i>
    <i>
      <x v="7"/>
    </i>
    <i>
      <x v="12"/>
    </i>
    <i>
      <x v="138"/>
    </i>
    <i>
      <x v="136"/>
    </i>
    <i>
      <x v="53"/>
    </i>
    <i>
      <x v="125"/>
    </i>
    <i>
      <x v="26"/>
    </i>
    <i>
      <x v="170"/>
    </i>
    <i>
      <x v="64"/>
    </i>
    <i>
      <x v="114"/>
    </i>
    <i>
      <x v="23"/>
    </i>
    <i>
      <x v="5"/>
    </i>
    <i>
      <x v="107"/>
    </i>
    <i>
      <x v="8"/>
    </i>
    <i>
      <x v="24"/>
    </i>
    <i>
      <x v="96"/>
    </i>
    <i>
      <x v="171"/>
    </i>
    <i>
      <x v="79"/>
    </i>
    <i>
      <x v="40"/>
    </i>
    <i>
      <x v="115"/>
    </i>
    <i>
      <x v="100"/>
    </i>
    <i>
      <x v="20"/>
    </i>
    <i>
      <x v="162"/>
    </i>
    <i>
      <x v="36"/>
    </i>
    <i>
      <x v="97"/>
    </i>
    <i>
      <x v="28"/>
    </i>
    <i>
      <x v="126"/>
    </i>
    <i>
      <x v="71"/>
    </i>
    <i>
      <x v="92"/>
    </i>
    <i>
      <x v="86"/>
    </i>
    <i>
      <x v="113"/>
    </i>
    <i>
      <x v="145"/>
    </i>
    <i>
      <x v="129"/>
    </i>
    <i>
      <x v="51"/>
    </i>
    <i>
      <x v="161"/>
    </i>
    <i>
      <x v="52"/>
    </i>
    <i>
      <x v="121"/>
    </i>
    <i>
      <x v="2"/>
    </i>
    <i>
      <x v="137"/>
    </i>
    <i>
      <x v="54"/>
    </i>
    <i>
      <x v="153"/>
    </i>
    <i>
      <x v="55"/>
    </i>
    <i>
      <x v="169"/>
    </i>
    <i>
      <x v="56"/>
    </i>
    <i>
      <x v="117"/>
    </i>
    <i>
      <x v="57"/>
    </i>
    <i>
      <x v="16"/>
    </i>
    <i>
      <x v="58"/>
    </i>
    <i>
      <x v="133"/>
    </i>
    <i>
      <x v="59"/>
    </i>
    <i>
      <x v="141"/>
    </i>
    <i>
      <x v="60"/>
    </i>
    <i>
      <x v="149"/>
    </i>
    <i>
      <x v="61"/>
    </i>
    <i>
      <x v="43"/>
    </i>
    <i>
      <x v="62"/>
    </i>
    <i>
      <x v="46"/>
    </i>
    <i>
      <x v="63"/>
    </i>
    <i>
      <x v="50"/>
    </i>
    <i>
      <x v="19"/>
    </i>
    <i>
      <x v="34"/>
    </i>
    <i>
      <x v="9"/>
    </i>
    <i>
      <x v="119"/>
    </i>
    <i>
      <x v="66"/>
    </i>
    <i>
      <x v="14"/>
    </i>
    <i>
      <x v="67"/>
    </i>
    <i>
      <x v="127"/>
    </i>
    <i>
      <x v="68"/>
    </i>
    <i>
      <x v="131"/>
    </i>
    <i>
      <x v="69"/>
    </i>
    <i>
      <x v="4"/>
    </i>
    <i>
      <x v="70"/>
    </i>
    <i>
      <x v="139"/>
    </i>
    <i>
      <x v="21"/>
    </i>
    <i>
      <x v="143"/>
    </i>
    <i>
      <x v="72"/>
    </i>
    <i>
      <x v="147"/>
    </i>
    <i>
      <x v="22"/>
    </i>
    <i>
      <x v="151"/>
    </i>
    <i>
      <x v="74"/>
    </i>
    <i>
      <x v="155"/>
    </i>
    <i>
      <x v="75"/>
    </i>
    <i>
      <x v="159"/>
    </i>
    <i>
      <x v="76"/>
    </i>
    <i>
      <x v="45"/>
    </i>
    <i>
      <x v="77"/>
    </i>
    <i>
      <x v="167"/>
    </i>
    <i>
      <x v="78"/>
    </i>
    <i>
      <x v="48"/>
    </i>
    <i>
      <x v="10"/>
    </i>
    <i>
      <x v="112"/>
    </i>
    <i>
      <x v="80"/>
    </i>
    <i>
      <x v="33"/>
    </i>
    <i>
      <x v="81"/>
    </i>
    <i>
      <x v="116"/>
    </i>
    <i>
      <x v="82"/>
    </i>
    <i>
      <x v="118"/>
    </i>
    <i>
      <x v="83"/>
    </i>
    <i>
      <x v="120"/>
    </i>
    <i>
      <x v="84"/>
    </i>
    <i>
      <x v="122"/>
    </i>
    <i>
      <x v="85"/>
    </i>
    <i>
      <x v="15"/>
    </i>
    <i>
      <x/>
    </i>
    <i>
      <x v="38"/>
    </i>
    <i>
      <x v="87"/>
    </i>
    <i>
      <x v="128"/>
    </i>
    <i>
      <x v="88"/>
    </i>
    <i>
      <x v="130"/>
    </i>
    <i>
      <x v="89"/>
    </i>
    <i>
      <x v="132"/>
    </i>
    <i>
      <x v="90"/>
    </i>
    <i>
      <x v="39"/>
    </i>
    <i>
      <x v="91"/>
    </i>
    <i>
      <x v="41"/>
    </i>
    <i>
      <x v="11"/>
    </i>
    <i>
      <x v="42"/>
    </i>
    <i>
      <x v="25"/>
    </i>
    <i>
      <x v="140"/>
    </i>
    <i>
      <x v="3"/>
    </i>
    <i>
      <x v="142"/>
    </i>
    <i>
      <x v="95"/>
    </i>
    <i>
      <x v="144"/>
    </i>
    <i>
      <x v="27"/>
    </i>
    <i>
      <x v="146"/>
    </i>
    <i>
      <x v="13"/>
    </i>
    <i>
      <x v="148"/>
    </i>
    <i>
      <x v="98"/>
    </i>
    <i>
      <x v="150"/>
    </i>
    <i>
      <x v="99"/>
    </i>
    <i>
      <x v="152"/>
    </i>
    <i>
      <x v="29"/>
    </i>
    <i>
      <x v="154"/>
    </i>
    <i>
      <x v="101"/>
    </i>
    <i>
      <x v="156"/>
    </i>
    <i>
      <x v="102"/>
    </i>
    <i>
      <x v="158"/>
    </i>
    <i>
      <x v="103"/>
    </i>
    <i>
      <x v="160"/>
    </i>
    <i>
      <x v="30"/>
    </i>
    <i>
      <x v="44"/>
    </i>
    <i>
      <x v="105"/>
    </i>
    <i>
      <x v="164"/>
    </i>
    <i>
      <x v="106"/>
    </i>
    <i>
      <x v="166"/>
    </i>
    <i>
      <x v="31"/>
    </i>
    <i>
      <x v="168"/>
    </i>
    <i>
      <x v="32"/>
    </i>
    <i>
      <x v="47"/>
    </i>
    <i>
      <x v="109"/>
    </i>
    <i>
      <x v="49"/>
    </i>
    <i>
      <x v="110"/>
    </i>
    <i>
      <x v="111"/>
    </i>
    <i t="grand">
      <x/>
    </i>
  </rowItems>
  <colItems count="1">
    <i/>
  </colItems>
  <dataFields count="1">
    <dataField name="Count of Title" fld="1" subtotal="count" baseField="0" baseItem="0"/>
  </dataFields>
  <pivotHierarchies count="5"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Local Newspapers - Core data 2025.xlsx!LocalNewspapers">
        <x15:activeTabTopLevelEntity name="[LocalNewspaper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13</v>
    <v>7</v>
  </rv>
</rvData>
</file>

<file path=xl/richData/rdrichvaluestructure.xml><?xml version="1.0" encoding="utf-8"?>
<rvStructures xmlns="http://schemas.microsoft.com/office/spreadsheetml/2017/richdata" count="1">
  <s t="_error">
    <k n="errorType" t="i"/>
    <k n="subType" t="i"/>
  </s>
</rvStructur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62023AD-623D-4E49-93AF-DD336D94BCEA}" name="LocalNewspapers" displayName="LocalNewspapers" ref="A1:B883" totalsRowShown="0">
  <autoFilter ref="A1:B883" xr:uid="{D62023AD-623D-4E49-93AF-DD336D94BCEA}"/>
  <tableColumns count="2">
    <tableColumn id="1" xr3:uid="{0AB506FF-AD3C-4F56-A25E-1B385DCA3A57}" name="Title"/>
    <tableColumn id="2" xr3:uid="{234FCB86-A6BE-40C3-9A2B-96CC77F1DB76}" name="Company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DC058D2-4E49-4FFE-9FFD-38D849AD7166}" name="Table1" displayName="Table1" ref="A1:I420" totalsRowShown="0">
  <autoFilter ref="A1:I420" xr:uid="{BDC058D2-4E49-4FFE-9FFD-38D849AD7166}">
    <filterColumn colId="1">
      <filters>
        <filter val="Newspaper"/>
      </filters>
    </filterColumn>
    <filterColumn colId="3">
      <filters>
        <filter val="active"/>
      </filters>
    </filterColumn>
  </autoFilter>
  <tableColumns count="9">
    <tableColumn id="1" xr3:uid="{01D703F3-6184-49E8-A252-ACCD7D4944CB}" name="Column1" dataDxfId="6"/>
    <tableColumn id="2" xr3:uid="{9DE4E355-6C04-419C-BC8F-6285CFA02BC2}" name="MEDIA TYPE" dataDxfId="5"/>
    <tableColumn id="7" xr3:uid="{6D520D1C-06C3-4AC7-A2F5-153305CA2F95}" name="OWNER"/>
    <tableColumn id="8" xr3:uid="{F2A37698-87D0-480E-A02D-766854996226}" name="company_status"/>
    <tableColumn id="9" xr3:uid="{0C7B894A-D408-4E4E-88FD-D2642454A5AF}" name="Market share"/>
    <tableColumn id="11" xr3:uid="{6238E365-548B-4741-82EA-06298C845EA7}" name="Titles"/>
    <tableColumn id="12" xr3:uid="{232562A3-F58C-4EBD-9BA3-920FE85EF66B}" name="TITLES_LIST_Active"/>
    <tableColumn id="13" xr3:uid="{2C7AF281-2D2B-4E3D-BEDE-D18432F2EDC6}" name="N_LADs_Active"/>
    <tableColumn id="14" xr3:uid="{51729F2B-C6B6-4358-A508-DE941D8F5E1C}" name="LADs_Active"/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B887034-2E77-4BB6-8730-81F2410C1042}" name="Table7" displayName="Table7" ref="A28:I389" totalsRowShown="0">
  <autoFilter ref="A28:I389" xr:uid="{9B887034-2E77-4BB6-8730-81F2410C1042}"/>
  <sortState xmlns:xlrd2="http://schemas.microsoft.com/office/spreadsheetml/2017/richdata2" ref="A29:I389">
    <sortCondition descending="1" ref="H28:H389"/>
  </sortState>
  <tableColumns count="9">
    <tableColumn id="2" xr3:uid="{21A7FE67-0609-4C24-B91F-77EA2BC20A68}" name="LAD Name"/>
    <tableColumn id="3" xr3:uid="{D1BF5685-20B9-4AA0-ABAA-4DFB6EE10FA0}" name="LAD ID 2023"/>
    <tableColumn id="5" xr3:uid="{2C0396A0-E456-482F-A459-34812CB6B9B5}" name="Class"/>
    <tableColumn id="8" xr3:uid="{3254C447-C8A8-4A3F-8558-BE591B0B3646}" name="Titles"/>
    <tableColumn id="9" xr3:uid="{E94867E8-5DD8-4249-8024-74C116DDF4E6}" name="Owners"/>
    <tableColumn id="10" xr3:uid="{CA31E6DC-E53C-48B5-AF63-3B10E196BABC}" name="Titles listed"/>
    <tableColumn id="11" xr3:uid="{1FCFCF5E-1819-4913-933E-F2315B114E1E}" name="Owner name"/>
    <tableColumn id="14" xr3:uid="{54CBFA30-2CCE-439F-AB04-11DAE576C251}" name="2022 POPULATION" dataDxfId="4"/>
    <tableColumn id="15" xr3:uid="{D128ADAE-4FE2-4DEC-86B1-18DF415608B4}" name="OUTLETS PER 1000" dataDxfId="3">
      <calculatedColumnFormula>(100000*Table7[[#This Row],[Titles]])/Table7[[#This Row],[2022 POPULATION]]</calculatedColumnFormula>
    </tableColumn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C48089D-C121-4A8B-A6CD-DFB980D56A12}" name="Table3" displayName="Table3" ref="A1:K978" totalsRowShown="0" headerRowDxfId="2">
  <autoFilter ref="A1:K978" xr:uid="{DC48089D-C121-4A8B-A6CD-DFB980D56A12}">
    <filterColumn colId="10">
      <filters>
        <filter val="Yes"/>
      </filters>
    </filterColumn>
  </autoFilter>
  <sortState xmlns:xlrd2="http://schemas.microsoft.com/office/spreadsheetml/2017/richdata2" ref="A2:K978">
    <sortCondition ref="E1:E978"/>
  </sortState>
  <tableColumns count="11">
    <tableColumn id="1" xr3:uid="{0A566730-06B3-4C41-96D2-635350D49974}" name="Title"/>
    <tableColumn id="2" xr3:uid="{DF4464AA-14E7-42C0-9DC5-CA7B1901D805}" name="2019 owner"/>
    <tableColumn id="3" xr3:uid="{09A81D09-E2A2-4302-B914-7A8A3218B5B7}" name="2021 owner"/>
    <tableColumn id="4" xr3:uid="{0C0ABC11-E305-4818-BAAF-D5E967160B0A}" name="2022 owner"/>
    <tableColumn id="5" xr3:uid="{4C4DE82B-6AE7-468C-B4C9-23C82EB6380F}" name="2023 owner"/>
    <tableColumn id="8" xr3:uid="{3A305C24-14CE-43CC-998D-2FBEE9730C5F}" name="STATUS"/>
    <tableColumn id="9" xr3:uid="{C079F69F-54E8-4D22-BBC3-C174DC4992E8}" name="Website/hub"/>
    <tableColumn id="11" xr3:uid="{18AF1056-B1FE-45AC-BFD4-A9CF524C66B0}" name="PINF comments" dataDxfId="1"/>
    <tableColumn id="7" xr3:uid="{25FF03F9-BF45-4AA3-9F82-77FE62B10AB6}" name="In MRC original"/>
    <tableColumn id="6" xr3:uid="{149543C2-0070-4368-8181-B23CFABFAE7B}" name="In PINF? (long)"/>
    <tableColumn id="10" xr3:uid="{E6B898E1-AC8F-44B9-9A15-A47BEA0AFF88}" name="In PINF? (short)" dataDxfId="0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944" dT="2023-07-20T17:31:51.19" personId="{C947D1A5-1042-42A1-8B7E-023A0BB86210}" id="{DA11F905-7999-4D70-B112-E612D3276AE7}">
    <text>Checked by TC 200723 - recent stories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ns.gov.uk/peoplepopulationandcommunity/populationandmigration/populationestimates/datasets/populationestimatesforukenglandandwalesscotlandandnorthernireland" TargetMode="External"/><Relationship Id="rId2" Type="http://schemas.openxmlformats.org/officeDocument/2006/relationships/hyperlink" Target="https://www.ons.gov.uk/peoplepopulationandcommunity/populationandmigration/populationestimates/datasets/populationestimatesforukenglandandwalesscotlandandnorthernireland" TargetMode="External"/><Relationship Id="rId1" Type="http://schemas.openxmlformats.org/officeDocument/2006/relationships/hyperlink" Target="https://docs.google.com/spreadsheets/d/1WGcDIYan4tO0ADr7pG_jhTlySFczYYYv9Pbea4Rtk94/edit?gid=0" TargetMode="External"/><Relationship Id="rId4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holdthefrontpage.co.uk/2025/news/more-than-half-of-ldrs-contracts-awarded-to-reach-as-four-new-publishers-join-scheme/" TargetMode="External"/><Relationship Id="rId2" Type="http://schemas.openxmlformats.org/officeDocument/2006/relationships/hyperlink" Target="https://www.bbc.co.uk/lnp/documents/reporter-contract-distribution-2021-v2.pdf" TargetMode="External"/><Relationship Id="rId1" Type="http://schemas.openxmlformats.org/officeDocument/2006/relationships/hyperlink" Target="http://downloads.bbc.co.uk/aboutthebbc/reports/reports/lnp-review-2020.pdf" TargetMode="External"/><Relationship Id="rId4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erbytelegraph.co.uk/" TargetMode="External"/><Relationship Id="rId13" Type="http://schemas.openxmlformats.org/officeDocument/2006/relationships/hyperlink" Target="https://www.coventrytelegraph.net/all-about/warwickshire" TargetMode="External"/><Relationship Id="rId18" Type="http://schemas.microsoft.com/office/2017/10/relationships/threadedComment" Target="../threadedComments/threadedComment1.xml"/><Relationship Id="rId3" Type="http://schemas.openxmlformats.org/officeDocument/2006/relationships/hyperlink" Target="https://centralbylines.co.uk/" TargetMode="External"/><Relationship Id="rId7" Type="http://schemas.openxmlformats.org/officeDocument/2006/relationships/hyperlink" Target="https://news.causewaycoastcommunity.co.uk/" TargetMode="External"/><Relationship Id="rId12" Type="http://schemas.openxmlformats.org/officeDocument/2006/relationships/hyperlink" Target="https://theweekin.co.uk/" TargetMode="External"/><Relationship Id="rId17" Type="http://schemas.openxmlformats.org/officeDocument/2006/relationships/comments" Target="../comments1.xml"/><Relationship Id="rId2" Type="http://schemas.openxmlformats.org/officeDocument/2006/relationships/hyperlink" Target="https://www.anguscountyworld.co.uk/news/human-interest/new-angus-county-press-website-launchedonecms2135160e-2020-4812-9e85-78ec372139b5/" TargetMode="External"/><Relationship Id="rId16" Type="http://schemas.openxmlformats.org/officeDocument/2006/relationships/table" Target="../tables/table4.xml"/><Relationship Id="rId1" Type="http://schemas.openxmlformats.org/officeDocument/2006/relationships/hyperlink" Target="https://www.freepressseries.co.uk/" TargetMode="External"/><Relationship Id="rId6" Type="http://schemas.openxmlformats.org/officeDocument/2006/relationships/hyperlink" Target="https://www.carmarthenshirenewsonline.com/" TargetMode="External"/><Relationship Id="rId11" Type="http://schemas.openxmlformats.org/officeDocument/2006/relationships/hyperlink" Target="https://southbristolvoice.co.uk/" TargetMode="External"/><Relationship Id="rId5" Type="http://schemas.openxmlformats.org/officeDocument/2006/relationships/hyperlink" Target="https://crowboroughlife.com/" TargetMode="External"/><Relationship Id="rId15" Type="http://schemas.openxmlformats.org/officeDocument/2006/relationships/vmlDrawing" Target="../drawings/vmlDrawing1.vml"/><Relationship Id="rId10" Type="http://schemas.openxmlformats.org/officeDocument/2006/relationships/hyperlink" Target="https://www.sussexexpress.co.uk/your-sussex/east-sussex/rother" TargetMode="External"/><Relationship Id="rId4" Type="http://schemas.openxmlformats.org/officeDocument/2006/relationships/hyperlink" Target="https://www.ballymoneybubble.co.uk/" TargetMode="External"/><Relationship Id="rId9" Type="http://schemas.openxmlformats.org/officeDocument/2006/relationships/hyperlink" Target="https://perthgazette.co.uk/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320FE-54BD-4F1E-95D0-FD00CD8CD3AF}">
  <dimension ref="A1:N883"/>
  <sheetViews>
    <sheetView tabSelected="1" workbookViewId="0"/>
  </sheetViews>
  <sheetFormatPr defaultRowHeight="15" x14ac:dyDescent="0.25"/>
  <cols>
    <col min="1" max="1" width="37" customWidth="1"/>
    <col min="2" max="2" width="11.42578125" customWidth="1"/>
    <col min="4" max="4" width="12.7109375" customWidth="1"/>
    <col min="5" max="5" width="24.42578125" bestFit="1" customWidth="1"/>
    <col min="6" max="8" width="15.7109375" customWidth="1"/>
    <col min="9" max="9" width="12.7109375" customWidth="1"/>
    <col min="11" max="11" width="53.42578125" bestFit="1" customWidth="1"/>
  </cols>
  <sheetData>
    <row r="1" spans="1:14" x14ac:dyDescent="0.25">
      <c r="A1" t="s">
        <v>391</v>
      </c>
      <c r="B1" t="s">
        <v>395</v>
      </c>
      <c r="K1" s="17" t="s">
        <v>1816</v>
      </c>
      <c r="L1" t="s">
        <v>3521</v>
      </c>
    </row>
    <row r="2" spans="1:14" x14ac:dyDescent="0.25">
      <c r="A2" t="s">
        <v>3360</v>
      </c>
      <c r="B2" t="s">
        <v>396</v>
      </c>
      <c r="E2" s="9" t="s">
        <v>392</v>
      </c>
      <c r="F2" s="20" t="s">
        <v>394</v>
      </c>
      <c r="G2" s="20" t="s">
        <v>413</v>
      </c>
      <c r="H2" s="20" t="s">
        <v>414</v>
      </c>
      <c r="K2" s="3" t="s">
        <v>396</v>
      </c>
      <c r="L2">
        <v>211</v>
      </c>
      <c r="M2" s="13">
        <f>L2/882</f>
        <v>0.23922902494331066</v>
      </c>
    </row>
    <row r="3" spans="1:14" x14ac:dyDescent="0.25">
      <c r="A3" t="s">
        <v>647</v>
      </c>
      <c r="B3" t="s">
        <v>396</v>
      </c>
      <c r="E3" t="s">
        <v>396</v>
      </c>
      <c r="F3">
        <v>211</v>
      </c>
      <c r="G3" s="18">
        <f>F3/$F$14</f>
        <v>0.23922902494331066</v>
      </c>
      <c r="H3" s="19">
        <f>G3</f>
        <v>0.23922902494331066</v>
      </c>
      <c r="K3" s="3" t="s">
        <v>431</v>
      </c>
      <c r="L3">
        <v>129</v>
      </c>
      <c r="M3" s="13">
        <f t="shared" ref="M3:M66" si="0">L3/882</f>
        <v>0.14625850340136054</v>
      </c>
    </row>
    <row r="4" spans="1:14" x14ac:dyDescent="0.25">
      <c r="A4" t="s">
        <v>221</v>
      </c>
      <c r="B4" t="s">
        <v>396</v>
      </c>
      <c r="E4" t="s">
        <v>431</v>
      </c>
      <c r="F4">
        <v>129</v>
      </c>
      <c r="G4" s="18">
        <f t="shared" ref="G4:G14" si="1">F4/$F$14</f>
        <v>0.14625850340136054</v>
      </c>
      <c r="H4" s="19">
        <f>H3+G4</f>
        <v>0.3854875283446712</v>
      </c>
      <c r="K4" s="3" t="s">
        <v>3379</v>
      </c>
      <c r="L4">
        <v>113</v>
      </c>
      <c r="M4" s="13">
        <f t="shared" si="0"/>
        <v>0.12811791383219956</v>
      </c>
    </row>
    <row r="5" spans="1:14" x14ac:dyDescent="0.25">
      <c r="A5" t="s">
        <v>3410</v>
      </c>
      <c r="B5" t="s">
        <v>396</v>
      </c>
      <c r="E5" t="s">
        <v>3379</v>
      </c>
      <c r="F5">
        <v>113</v>
      </c>
      <c r="G5" s="18">
        <f t="shared" si="1"/>
        <v>0.12811791383219956</v>
      </c>
      <c r="H5" s="19">
        <f t="shared" ref="H5:H13" si="2">H4+G5</f>
        <v>0.51360544217687076</v>
      </c>
      <c r="K5" s="3" t="s">
        <v>3380</v>
      </c>
      <c r="L5">
        <v>55</v>
      </c>
      <c r="M5" s="13">
        <f t="shared" si="0"/>
        <v>6.2358276643990927E-2</v>
      </c>
    </row>
    <row r="6" spans="1:14" x14ac:dyDescent="0.25">
      <c r="A6" t="s">
        <v>265</v>
      </c>
      <c r="B6" t="s">
        <v>396</v>
      </c>
      <c r="E6" t="s">
        <v>3380</v>
      </c>
      <c r="F6">
        <v>55</v>
      </c>
      <c r="G6" s="18">
        <f t="shared" si="1"/>
        <v>6.2358276643990927E-2</v>
      </c>
      <c r="H6" s="19">
        <f t="shared" si="2"/>
        <v>0.57596371882086173</v>
      </c>
      <c r="K6" s="3" t="s">
        <v>3381</v>
      </c>
      <c r="L6">
        <v>45</v>
      </c>
      <c r="M6" s="13">
        <f t="shared" si="0"/>
        <v>5.1020408163265307E-2</v>
      </c>
    </row>
    <row r="7" spans="1:14" x14ac:dyDescent="0.25">
      <c r="A7" t="s">
        <v>266</v>
      </c>
      <c r="B7" t="s">
        <v>396</v>
      </c>
      <c r="E7" t="s">
        <v>3381</v>
      </c>
      <c r="F7">
        <v>45</v>
      </c>
      <c r="G7" s="18">
        <f t="shared" si="1"/>
        <v>5.1020408163265307E-2</v>
      </c>
      <c r="H7" s="19">
        <f t="shared" si="2"/>
        <v>0.62698412698412698</v>
      </c>
      <c r="K7" s="3" t="s">
        <v>3382</v>
      </c>
      <c r="L7">
        <v>27</v>
      </c>
      <c r="M7" s="13">
        <f t="shared" si="0"/>
        <v>3.0612244897959183E-2</v>
      </c>
    </row>
    <row r="8" spans="1:14" x14ac:dyDescent="0.25">
      <c r="A8" t="s">
        <v>3411</v>
      </c>
      <c r="B8" t="s">
        <v>396</v>
      </c>
      <c r="E8" t="s">
        <v>3382</v>
      </c>
      <c r="F8">
        <v>27</v>
      </c>
      <c r="G8" s="18">
        <f t="shared" si="1"/>
        <v>3.0612244897959183E-2</v>
      </c>
      <c r="H8" s="19">
        <f t="shared" si="2"/>
        <v>0.65759637188208619</v>
      </c>
      <c r="K8" s="3" t="s">
        <v>3383</v>
      </c>
      <c r="L8">
        <v>15</v>
      </c>
      <c r="M8" s="13">
        <f t="shared" si="0"/>
        <v>1.7006802721088437E-2</v>
      </c>
    </row>
    <row r="9" spans="1:14" x14ac:dyDescent="0.25">
      <c r="A9" t="s">
        <v>229</v>
      </c>
      <c r="B9" t="s">
        <v>396</v>
      </c>
      <c r="E9" t="s">
        <v>3383</v>
      </c>
      <c r="F9">
        <v>15</v>
      </c>
      <c r="G9" s="18">
        <f t="shared" si="1"/>
        <v>1.7006802721088437E-2</v>
      </c>
      <c r="H9" s="19">
        <f t="shared" si="2"/>
        <v>0.67460317460317465</v>
      </c>
      <c r="K9" s="3" t="s">
        <v>3386</v>
      </c>
      <c r="L9">
        <v>11</v>
      </c>
      <c r="M9" s="13">
        <f t="shared" si="0"/>
        <v>1.2471655328798186E-2</v>
      </c>
    </row>
    <row r="10" spans="1:14" x14ac:dyDescent="0.25">
      <c r="A10" t="s">
        <v>3412</v>
      </c>
      <c r="B10" t="s">
        <v>396</v>
      </c>
      <c r="E10" t="s">
        <v>3386</v>
      </c>
      <c r="F10">
        <v>11</v>
      </c>
      <c r="G10" s="18">
        <f t="shared" si="1"/>
        <v>1.2471655328798186E-2</v>
      </c>
      <c r="H10" s="19">
        <f t="shared" si="2"/>
        <v>0.68707482993197289</v>
      </c>
      <c r="K10" s="3" t="s">
        <v>3385</v>
      </c>
      <c r="L10">
        <v>11</v>
      </c>
      <c r="M10" s="13">
        <f t="shared" si="0"/>
        <v>1.2471655328798186E-2</v>
      </c>
    </row>
    <row r="11" spans="1:14" x14ac:dyDescent="0.25">
      <c r="A11" t="s">
        <v>1258</v>
      </c>
      <c r="B11" t="s">
        <v>396</v>
      </c>
      <c r="E11" t="s">
        <v>3385</v>
      </c>
      <c r="F11">
        <v>11</v>
      </c>
      <c r="G11" s="18">
        <f t="shared" si="1"/>
        <v>1.2471655328798186E-2</v>
      </c>
      <c r="H11" s="19">
        <f t="shared" si="2"/>
        <v>0.69954648526077112</v>
      </c>
      <c r="K11" s="3" t="s">
        <v>3384</v>
      </c>
      <c r="L11">
        <v>11</v>
      </c>
      <c r="M11" s="13">
        <f t="shared" si="0"/>
        <v>1.2471655328798186E-2</v>
      </c>
    </row>
    <row r="12" spans="1:14" x14ac:dyDescent="0.25">
      <c r="A12" t="s">
        <v>3413</v>
      </c>
      <c r="B12" t="s">
        <v>396</v>
      </c>
      <c r="E12" t="s">
        <v>3384</v>
      </c>
      <c r="F12">
        <v>11</v>
      </c>
      <c r="G12" s="18">
        <f t="shared" si="1"/>
        <v>1.2471655328798186E-2</v>
      </c>
      <c r="H12" s="19">
        <f t="shared" si="2"/>
        <v>0.71201814058956936</v>
      </c>
      <c r="K12" s="3" t="s">
        <v>3387</v>
      </c>
      <c r="L12">
        <v>7</v>
      </c>
      <c r="M12" s="13">
        <f t="shared" si="0"/>
        <v>7.9365079365079361E-3</v>
      </c>
      <c r="N12" t="s">
        <v>4066</v>
      </c>
    </row>
    <row r="13" spans="1:14" x14ac:dyDescent="0.25">
      <c r="A13" t="s">
        <v>3414</v>
      </c>
      <c r="B13" t="s">
        <v>396</v>
      </c>
      <c r="E13" t="s">
        <v>3522</v>
      </c>
      <c r="F13">
        <v>254</v>
      </c>
      <c r="G13" s="18">
        <f t="shared" si="1"/>
        <v>0.28798185941043086</v>
      </c>
      <c r="H13" s="19">
        <f t="shared" si="2"/>
        <v>1.0000000000000002</v>
      </c>
      <c r="K13" s="3" t="s">
        <v>3388</v>
      </c>
      <c r="L13">
        <v>6</v>
      </c>
      <c r="M13" s="13">
        <f t="shared" si="0"/>
        <v>6.8027210884353739E-3</v>
      </c>
    </row>
    <row r="14" spans="1:14" x14ac:dyDescent="0.25">
      <c r="A14" t="s">
        <v>3415</v>
      </c>
      <c r="B14" t="s">
        <v>396</v>
      </c>
      <c r="E14" t="s">
        <v>3523</v>
      </c>
      <c r="F14">
        <v>882</v>
      </c>
      <c r="G14" s="18">
        <f t="shared" si="1"/>
        <v>1</v>
      </c>
      <c r="H14" s="19"/>
      <c r="K14" s="3" t="s">
        <v>3389</v>
      </c>
      <c r="L14">
        <v>5</v>
      </c>
      <c r="M14" s="13">
        <f t="shared" si="0"/>
        <v>5.6689342403628117E-3</v>
      </c>
    </row>
    <row r="15" spans="1:14" x14ac:dyDescent="0.25">
      <c r="A15" t="s">
        <v>27</v>
      </c>
      <c r="B15" t="s">
        <v>396</v>
      </c>
      <c r="K15" s="3" t="s">
        <v>3390</v>
      </c>
      <c r="L15">
        <v>5</v>
      </c>
      <c r="M15" s="13">
        <f t="shared" si="0"/>
        <v>5.6689342403628117E-3</v>
      </c>
    </row>
    <row r="16" spans="1:14" x14ac:dyDescent="0.25">
      <c r="A16" t="s">
        <v>36</v>
      </c>
      <c r="B16" t="s">
        <v>396</v>
      </c>
      <c r="K16" s="3" t="s">
        <v>401</v>
      </c>
      <c r="L16">
        <v>5</v>
      </c>
      <c r="M16" s="13">
        <f t="shared" si="0"/>
        <v>5.6689342403628117E-3</v>
      </c>
    </row>
    <row r="17" spans="1:14" x14ac:dyDescent="0.25">
      <c r="A17" t="s">
        <v>217</v>
      </c>
      <c r="B17" t="s">
        <v>396</v>
      </c>
      <c r="K17" s="3" t="s">
        <v>3391</v>
      </c>
      <c r="L17">
        <v>5</v>
      </c>
      <c r="M17" s="13">
        <f t="shared" si="0"/>
        <v>5.6689342403628117E-3</v>
      </c>
    </row>
    <row r="18" spans="1:14" x14ac:dyDescent="0.25">
      <c r="A18" t="s">
        <v>909</v>
      </c>
      <c r="B18" t="s">
        <v>396</v>
      </c>
      <c r="K18" s="3" t="s">
        <v>3396</v>
      </c>
      <c r="L18">
        <v>4</v>
      </c>
      <c r="M18" s="13">
        <f t="shared" si="0"/>
        <v>4.5351473922902496E-3</v>
      </c>
    </row>
    <row r="19" spans="1:14" x14ac:dyDescent="0.25">
      <c r="A19" t="s">
        <v>1809</v>
      </c>
      <c r="B19" t="s">
        <v>396</v>
      </c>
      <c r="K19" s="3" t="s">
        <v>3395</v>
      </c>
      <c r="L19">
        <v>4</v>
      </c>
      <c r="M19" s="13">
        <f t="shared" si="0"/>
        <v>4.5351473922902496E-3</v>
      </c>
    </row>
    <row r="20" spans="1:14" x14ac:dyDescent="0.25">
      <c r="A20" t="s">
        <v>260</v>
      </c>
      <c r="B20" t="s">
        <v>396</v>
      </c>
      <c r="K20" s="3" t="s">
        <v>3392</v>
      </c>
      <c r="L20">
        <v>4</v>
      </c>
      <c r="M20" s="13">
        <f t="shared" si="0"/>
        <v>4.5351473922902496E-3</v>
      </c>
    </row>
    <row r="21" spans="1:14" x14ac:dyDescent="0.25">
      <c r="A21" t="s">
        <v>62</v>
      </c>
      <c r="B21" t="s">
        <v>396</v>
      </c>
      <c r="K21" s="3" t="s">
        <v>3398</v>
      </c>
      <c r="L21">
        <v>4</v>
      </c>
      <c r="M21" s="13">
        <f t="shared" si="0"/>
        <v>4.5351473922902496E-3</v>
      </c>
      <c r="N21" t="s">
        <v>4066</v>
      </c>
    </row>
    <row r="22" spans="1:14" x14ac:dyDescent="0.25">
      <c r="A22" t="s">
        <v>3416</v>
      </c>
      <c r="B22" t="s">
        <v>396</v>
      </c>
      <c r="K22" s="3" t="s">
        <v>3393</v>
      </c>
      <c r="L22">
        <v>4</v>
      </c>
      <c r="M22" s="13">
        <f t="shared" si="0"/>
        <v>4.5351473922902496E-3</v>
      </c>
    </row>
    <row r="23" spans="1:14" x14ac:dyDescent="0.25">
      <c r="A23" t="s">
        <v>954</v>
      </c>
      <c r="B23" t="s">
        <v>396</v>
      </c>
      <c r="K23" s="3" t="s">
        <v>1702</v>
      </c>
      <c r="L23">
        <v>4</v>
      </c>
      <c r="M23" s="13">
        <f t="shared" si="0"/>
        <v>4.5351473922902496E-3</v>
      </c>
    </row>
    <row r="24" spans="1:14" x14ac:dyDescent="0.25">
      <c r="A24" t="s">
        <v>30</v>
      </c>
      <c r="B24" t="s">
        <v>396</v>
      </c>
      <c r="K24" s="3" t="s">
        <v>1131</v>
      </c>
      <c r="L24">
        <v>4</v>
      </c>
      <c r="M24" s="13">
        <f t="shared" si="0"/>
        <v>4.5351473922902496E-3</v>
      </c>
    </row>
    <row r="25" spans="1:14" x14ac:dyDescent="0.25">
      <c r="A25" t="s">
        <v>3417</v>
      </c>
      <c r="B25" t="s">
        <v>396</v>
      </c>
      <c r="K25" s="3" t="s">
        <v>3397</v>
      </c>
      <c r="L25">
        <v>4</v>
      </c>
      <c r="M25" s="13">
        <f t="shared" si="0"/>
        <v>4.5351473922902496E-3</v>
      </c>
    </row>
    <row r="26" spans="1:14" x14ac:dyDescent="0.25">
      <c r="A26" t="s">
        <v>987</v>
      </c>
      <c r="B26" t="s">
        <v>396</v>
      </c>
      <c r="K26" s="3" t="s">
        <v>3403</v>
      </c>
      <c r="L26">
        <v>3</v>
      </c>
      <c r="M26" s="13">
        <f t="shared" si="0"/>
        <v>3.4013605442176869E-3</v>
      </c>
    </row>
    <row r="27" spans="1:14" x14ac:dyDescent="0.25">
      <c r="A27" t="s">
        <v>25</v>
      </c>
      <c r="B27" t="s">
        <v>396</v>
      </c>
      <c r="K27" s="3" t="s">
        <v>1662</v>
      </c>
      <c r="L27">
        <v>3</v>
      </c>
      <c r="M27" s="13">
        <f t="shared" si="0"/>
        <v>3.4013605442176869E-3</v>
      </c>
    </row>
    <row r="28" spans="1:14" x14ac:dyDescent="0.25">
      <c r="A28" t="s">
        <v>26</v>
      </c>
      <c r="B28" t="s">
        <v>396</v>
      </c>
      <c r="K28" s="3" t="s">
        <v>3402</v>
      </c>
      <c r="L28">
        <v>3</v>
      </c>
      <c r="M28" s="13">
        <f t="shared" si="0"/>
        <v>3.4013605442176869E-3</v>
      </c>
    </row>
    <row r="29" spans="1:14" x14ac:dyDescent="0.25">
      <c r="A29" t="s">
        <v>444</v>
      </c>
      <c r="B29" t="s">
        <v>396</v>
      </c>
      <c r="K29" s="3" t="s">
        <v>3408</v>
      </c>
      <c r="L29">
        <v>3</v>
      </c>
      <c r="M29" s="13">
        <f t="shared" si="0"/>
        <v>3.4013605442176869E-3</v>
      </c>
    </row>
    <row r="30" spans="1:14" x14ac:dyDescent="0.25">
      <c r="A30" t="s">
        <v>207</v>
      </c>
      <c r="B30" t="s">
        <v>396</v>
      </c>
      <c r="K30" s="3" t="s">
        <v>3404</v>
      </c>
      <c r="L30">
        <v>3</v>
      </c>
      <c r="M30" s="13">
        <f t="shared" si="0"/>
        <v>3.4013605442176869E-3</v>
      </c>
    </row>
    <row r="31" spans="1:14" x14ac:dyDescent="0.25">
      <c r="A31" t="s">
        <v>201</v>
      </c>
      <c r="B31" t="s">
        <v>396</v>
      </c>
      <c r="K31" s="3" t="s">
        <v>3407</v>
      </c>
      <c r="L31">
        <v>3</v>
      </c>
      <c r="M31" s="13">
        <f t="shared" si="0"/>
        <v>3.4013605442176869E-3</v>
      </c>
    </row>
    <row r="32" spans="1:14" x14ac:dyDescent="0.25">
      <c r="A32" t="s">
        <v>28</v>
      </c>
      <c r="B32" t="s">
        <v>396</v>
      </c>
      <c r="K32" s="3" t="s">
        <v>3400</v>
      </c>
      <c r="L32">
        <v>3</v>
      </c>
      <c r="M32" s="13">
        <f t="shared" si="0"/>
        <v>3.4013605442176869E-3</v>
      </c>
    </row>
    <row r="33" spans="1:13" x14ac:dyDescent="0.25">
      <c r="A33" t="s">
        <v>470</v>
      </c>
      <c r="B33" t="s">
        <v>396</v>
      </c>
      <c r="K33" s="3" t="s">
        <v>296</v>
      </c>
      <c r="L33">
        <v>3</v>
      </c>
      <c r="M33" s="13">
        <f t="shared" si="0"/>
        <v>3.4013605442176869E-3</v>
      </c>
    </row>
    <row r="34" spans="1:13" x14ac:dyDescent="0.25">
      <c r="A34" t="s">
        <v>269</v>
      </c>
      <c r="B34" t="s">
        <v>396</v>
      </c>
      <c r="K34" s="3" t="s">
        <v>3394</v>
      </c>
      <c r="L34">
        <v>3</v>
      </c>
      <c r="M34" s="13">
        <f t="shared" si="0"/>
        <v>3.4013605442176869E-3</v>
      </c>
    </row>
    <row r="35" spans="1:13" x14ac:dyDescent="0.25">
      <c r="A35" t="s">
        <v>3418</v>
      </c>
      <c r="B35" t="s">
        <v>396</v>
      </c>
      <c r="K35" s="3" t="s">
        <v>3399</v>
      </c>
      <c r="L35">
        <v>3</v>
      </c>
      <c r="M35" s="13">
        <f t="shared" si="0"/>
        <v>3.4013605442176869E-3</v>
      </c>
    </row>
    <row r="36" spans="1:13" x14ac:dyDescent="0.25">
      <c r="A36" t="s">
        <v>224</v>
      </c>
      <c r="B36" t="s">
        <v>396</v>
      </c>
      <c r="K36" s="3" t="s">
        <v>3401</v>
      </c>
      <c r="L36">
        <v>3</v>
      </c>
      <c r="M36" s="13">
        <f t="shared" si="0"/>
        <v>3.4013605442176869E-3</v>
      </c>
    </row>
    <row r="37" spans="1:13" x14ac:dyDescent="0.25">
      <c r="A37" t="s">
        <v>471</v>
      </c>
      <c r="B37" t="s">
        <v>396</v>
      </c>
      <c r="K37" s="3" t="s">
        <v>3406</v>
      </c>
      <c r="L37">
        <v>3</v>
      </c>
      <c r="M37" s="13">
        <f t="shared" si="0"/>
        <v>3.4013605442176869E-3</v>
      </c>
    </row>
    <row r="38" spans="1:13" x14ac:dyDescent="0.25">
      <c r="A38" t="s">
        <v>3419</v>
      </c>
      <c r="B38" t="s">
        <v>396</v>
      </c>
      <c r="K38" s="3" t="s">
        <v>3409</v>
      </c>
      <c r="L38">
        <v>3</v>
      </c>
      <c r="M38" s="13">
        <f t="shared" si="0"/>
        <v>3.4013605442176869E-3</v>
      </c>
    </row>
    <row r="39" spans="1:13" x14ac:dyDescent="0.25">
      <c r="A39" t="s">
        <v>230</v>
      </c>
      <c r="B39" t="s">
        <v>396</v>
      </c>
      <c r="K39" s="3" t="s">
        <v>3405</v>
      </c>
      <c r="L39">
        <v>3</v>
      </c>
      <c r="M39" s="13">
        <f t="shared" si="0"/>
        <v>3.4013605442176869E-3</v>
      </c>
    </row>
    <row r="40" spans="1:13" x14ac:dyDescent="0.25">
      <c r="A40" t="s">
        <v>219</v>
      </c>
      <c r="B40" t="s">
        <v>396</v>
      </c>
      <c r="K40" s="3" t="s">
        <v>1656</v>
      </c>
      <c r="L40">
        <v>2</v>
      </c>
      <c r="M40" s="13">
        <f t="shared" si="0"/>
        <v>2.2675736961451248E-3</v>
      </c>
    </row>
    <row r="41" spans="1:13" x14ac:dyDescent="0.25">
      <c r="A41" t="s">
        <v>406</v>
      </c>
      <c r="B41" t="s">
        <v>396</v>
      </c>
      <c r="K41" s="3" t="s">
        <v>3519</v>
      </c>
      <c r="L41">
        <v>2</v>
      </c>
      <c r="M41" s="13">
        <f t="shared" si="0"/>
        <v>2.2675736961451248E-3</v>
      </c>
    </row>
    <row r="42" spans="1:13" x14ac:dyDescent="0.25">
      <c r="A42" t="s">
        <v>250</v>
      </c>
      <c r="B42" t="s">
        <v>396</v>
      </c>
      <c r="K42" s="3" t="s">
        <v>3518</v>
      </c>
      <c r="L42">
        <v>2</v>
      </c>
      <c r="M42" s="13">
        <f t="shared" si="0"/>
        <v>2.2675736961451248E-3</v>
      </c>
    </row>
    <row r="43" spans="1:13" x14ac:dyDescent="0.25">
      <c r="A43" t="s">
        <v>1029</v>
      </c>
      <c r="B43" t="s">
        <v>396</v>
      </c>
      <c r="K43" s="3" t="s">
        <v>3511</v>
      </c>
      <c r="L43">
        <v>2</v>
      </c>
      <c r="M43" s="13">
        <f t="shared" si="0"/>
        <v>2.2675736961451248E-3</v>
      </c>
    </row>
    <row r="44" spans="1:13" x14ac:dyDescent="0.25">
      <c r="A44" t="s">
        <v>1039</v>
      </c>
      <c r="B44" t="s">
        <v>396</v>
      </c>
      <c r="K44" s="3" t="s">
        <v>1255</v>
      </c>
      <c r="L44">
        <v>2</v>
      </c>
      <c r="M44" s="13">
        <f t="shared" si="0"/>
        <v>2.2675736961451248E-3</v>
      </c>
    </row>
    <row r="45" spans="1:13" x14ac:dyDescent="0.25">
      <c r="A45" t="s">
        <v>473</v>
      </c>
      <c r="B45" t="s">
        <v>396</v>
      </c>
      <c r="K45" s="3" t="s">
        <v>3513</v>
      </c>
      <c r="L45">
        <v>2</v>
      </c>
      <c r="M45" s="13">
        <f t="shared" si="0"/>
        <v>2.2675736961451248E-3</v>
      </c>
    </row>
    <row r="46" spans="1:13" x14ac:dyDescent="0.25">
      <c r="A46" t="s">
        <v>477</v>
      </c>
      <c r="B46" t="s">
        <v>396</v>
      </c>
      <c r="K46" s="3" t="s">
        <v>3517</v>
      </c>
      <c r="L46">
        <v>2</v>
      </c>
      <c r="M46" s="13">
        <f t="shared" si="0"/>
        <v>2.2675736961451248E-3</v>
      </c>
    </row>
    <row r="47" spans="1:13" x14ac:dyDescent="0.25">
      <c r="A47" t="s">
        <v>411</v>
      </c>
      <c r="B47" t="s">
        <v>396</v>
      </c>
      <c r="K47" s="3" t="s">
        <v>3512</v>
      </c>
      <c r="L47">
        <v>2</v>
      </c>
      <c r="M47" s="13">
        <f t="shared" si="0"/>
        <v>2.2675736961451248E-3</v>
      </c>
    </row>
    <row r="48" spans="1:13" x14ac:dyDescent="0.25">
      <c r="A48" t="s">
        <v>228</v>
      </c>
      <c r="B48" t="s">
        <v>396</v>
      </c>
      <c r="K48" s="3" t="s">
        <v>3520</v>
      </c>
      <c r="L48">
        <v>2</v>
      </c>
      <c r="M48" s="13">
        <f t="shared" si="0"/>
        <v>2.2675736961451248E-3</v>
      </c>
    </row>
    <row r="49" spans="1:13" x14ac:dyDescent="0.25">
      <c r="A49" t="s">
        <v>186</v>
      </c>
      <c r="B49" t="s">
        <v>396</v>
      </c>
      <c r="K49" s="3" t="s">
        <v>3514</v>
      </c>
      <c r="L49">
        <v>2</v>
      </c>
      <c r="M49" s="13">
        <f t="shared" si="0"/>
        <v>2.2675736961451248E-3</v>
      </c>
    </row>
    <row r="50" spans="1:13" x14ac:dyDescent="0.25">
      <c r="A50" t="s">
        <v>211</v>
      </c>
      <c r="B50" t="s">
        <v>396</v>
      </c>
      <c r="K50" s="3" t="s">
        <v>3516</v>
      </c>
      <c r="L50">
        <v>2</v>
      </c>
      <c r="M50" s="13">
        <f t="shared" si="0"/>
        <v>2.2675736961451248E-3</v>
      </c>
    </row>
    <row r="51" spans="1:13" x14ac:dyDescent="0.25">
      <c r="A51" t="s">
        <v>3420</v>
      </c>
      <c r="B51" t="s">
        <v>396</v>
      </c>
      <c r="K51" s="3" t="s">
        <v>3515</v>
      </c>
      <c r="L51">
        <v>2</v>
      </c>
      <c r="M51" s="13">
        <f t="shared" si="0"/>
        <v>2.2675736961451248E-3</v>
      </c>
    </row>
    <row r="52" spans="1:13" x14ac:dyDescent="0.25">
      <c r="A52" t="s">
        <v>3421</v>
      </c>
      <c r="B52" t="s">
        <v>396</v>
      </c>
      <c r="K52" s="3" t="s">
        <v>3040</v>
      </c>
      <c r="L52">
        <v>1</v>
      </c>
      <c r="M52" s="13">
        <f t="shared" si="0"/>
        <v>1.1337868480725624E-3</v>
      </c>
    </row>
    <row r="53" spans="1:13" x14ac:dyDescent="0.25">
      <c r="A53" t="s">
        <v>3422</v>
      </c>
      <c r="B53" t="s">
        <v>396</v>
      </c>
      <c r="K53" s="3" t="s">
        <v>3198</v>
      </c>
      <c r="L53">
        <v>1</v>
      </c>
      <c r="M53" s="13">
        <f t="shared" si="0"/>
        <v>1.1337868480725624E-3</v>
      </c>
    </row>
    <row r="54" spans="1:13" x14ac:dyDescent="0.25">
      <c r="A54" t="s">
        <v>31</v>
      </c>
      <c r="B54" t="s">
        <v>396</v>
      </c>
      <c r="K54" s="3" t="s">
        <v>3129</v>
      </c>
      <c r="L54">
        <v>1</v>
      </c>
      <c r="M54" s="13">
        <f t="shared" si="0"/>
        <v>1.1337868480725624E-3</v>
      </c>
    </row>
    <row r="55" spans="1:13" x14ac:dyDescent="0.25">
      <c r="A55" t="s">
        <v>3423</v>
      </c>
      <c r="B55" t="s">
        <v>396</v>
      </c>
      <c r="K55" s="3" t="s">
        <v>2869</v>
      </c>
      <c r="L55">
        <v>1</v>
      </c>
      <c r="M55" s="13">
        <f t="shared" si="0"/>
        <v>1.1337868480725624E-3</v>
      </c>
    </row>
    <row r="56" spans="1:13" x14ac:dyDescent="0.25">
      <c r="A56" t="s">
        <v>33</v>
      </c>
      <c r="B56" t="s">
        <v>396</v>
      </c>
      <c r="K56" s="3" t="s">
        <v>3234</v>
      </c>
      <c r="L56">
        <v>1</v>
      </c>
      <c r="M56" s="13">
        <f t="shared" si="0"/>
        <v>1.1337868480725624E-3</v>
      </c>
    </row>
    <row r="57" spans="1:13" x14ac:dyDescent="0.25">
      <c r="A57" t="s">
        <v>3424</v>
      </c>
      <c r="B57" t="s">
        <v>396</v>
      </c>
      <c r="K57" s="3" t="s">
        <v>2883</v>
      </c>
      <c r="L57">
        <v>1</v>
      </c>
      <c r="M57" s="13">
        <f t="shared" si="0"/>
        <v>1.1337868480725624E-3</v>
      </c>
    </row>
    <row r="58" spans="1:13" x14ac:dyDescent="0.25">
      <c r="A58" t="s">
        <v>35</v>
      </c>
      <c r="B58" t="s">
        <v>396</v>
      </c>
      <c r="K58" s="3" t="s">
        <v>3067</v>
      </c>
      <c r="L58">
        <v>1</v>
      </c>
      <c r="M58" s="13">
        <f t="shared" si="0"/>
        <v>1.1337868480725624E-3</v>
      </c>
    </row>
    <row r="59" spans="1:13" x14ac:dyDescent="0.25">
      <c r="A59" t="s">
        <v>255</v>
      </c>
      <c r="B59" t="s">
        <v>396</v>
      </c>
      <c r="K59" s="3" t="s">
        <v>2692</v>
      </c>
      <c r="L59">
        <v>1</v>
      </c>
      <c r="M59" s="13">
        <f t="shared" si="0"/>
        <v>1.1337868480725624E-3</v>
      </c>
    </row>
    <row r="60" spans="1:13" x14ac:dyDescent="0.25">
      <c r="A60" t="s">
        <v>481</v>
      </c>
      <c r="B60" t="s">
        <v>396</v>
      </c>
      <c r="K60" s="3" t="s">
        <v>3165</v>
      </c>
      <c r="L60">
        <v>1</v>
      </c>
      <c r="M60" s="13">
        <f t="shared" si="0"/>
        <v>1.1337868480725624E-3</v>
      </c>
    </row>
    <row r="61" spans="1:13" x14ac:dyDescent="0.25">
      <c r="A61" t="s">
        <v>19</v>
      </c>
      <c r="B61" t="s">
        <v>396</v>
      </c>
      <c r="K61" s="3" t="s">
        <v>2888</v>
      </c>
      <c r="L61">
        <v>1</v>
      </c>
      <c r="M61" s="13">
        <f t="shared" si="0"/>
        <v>1.1337868480725624E-3</v>
      </c>
    </row>
    <row r="62" spans="1:13" x14ac:dyDescent="0.25">
      <c r="A62" t="s">
        <v>3425</v>
      </c>
      <c r="B62" t="s">
        <v>396</v>
      </c>
      <c r="K62" s="3" t="s">
        <v>3219</v>
      </c>
      <c r="L62">
        <v>1</v>
      </c>
      <c r="M62" s="13">
        <f t="shared" si="0"/>
        <v>1.1337868480725624E-3</v>
      </c>
    </row>
    <row r="63" spans="1:13" x14ac:dyDescent="0.25">
      <c r="A63" t="s">
        <v>239</v>
      </c>
      <c r="B63" t="s">
        <v>396</v>
      </c>
      <c r="K63" s="3" t="s">
        <v>2891</v>
      </c>
      <c r="L63">
        <v>1</v>
      </c>
      <c r="M63" s="13">
        <f t="shared" si="0"/>
        <v>1.1337868480725624E-3</v>
      </c>
    </row>
    <row r="64" spans="1:13" x14ac:dyDescent="0.25">
      <c r="A64" t="s">
        <v>220</v>
      </c>
      <c r="B64" t="s">
        <v>396</v>
      </c>
      <c r="K64" s="3" t="s">
        <v>3283</v>
      </c>
      <c r="L64">
        <v>1</v>
      </c>
      <c r="M64" s="13">
        <f t="shared" si="0"/>
        <v>1.1337868480725624E-3</v>
      </c>
    </row>
    <row r="65" spans="1:13" x14ac:dyDescent="0.25">
      <c r="A65" t="s">
        <v>197</v>
      </c>
      <c r="B65" t="s">
        <v>396</v>
      </c>
      <c r="K65" s="3" t="s">
        <v>2893</v>
      </c>
      <c r="L65">
        <v>1</v>
      </c>
      <c r="M65" s="13">
        <f t="shared" si="0"/>
        <v>1.1337868480725624E-3</v>
      </c>
    </row>
    <row r="66" spans="1:13" x14ac:dyDescent="0.25">
      <c r="A66" t="s">
        <v>234</v>
      </c>
      <c r="B66" t="s">
        <v>396</v>
      </c>
      <c r="K66" s="3" t="s">
        <v>3058</v>
      </c>
      <c r="L66">
        <v>1</v>
      </c>
      <c r="M66" s="13">
        <f t="shared" si="0"/>
        <v>1.1337868480725624E-3</v>
      </c>
    </row>
    <row r="67" spans="1:13" x14ac:dyDescent="0.25">
      <c r="A67" t="s">
        <v>3426</v>
      </c>
      <c r="B67" t="s">
        <v>396</v>
      </c>
      <c r="K67" s="3" t="s">
        <v>2897</v>
      </c>
      <c r="L67">
        <v>1</v>
      </c>
      <c r="M67" s="13">
        <f t="shared" ref="M67:M130" si="3">L67/882</f>
        <v>1.1337868480725624E-3</v>
      </c>
    </row>
    <row r="68" spans="1:13" x14ac:dyDescent="0.25">
      <c r="A68" t="s">
        <v>235</v>
      </c>
      <c r="B68" t="s">
        <v>396</v>
      </c>
      <c r="K68" s="3" t="s">
        <v>2734</v>
      </c>
      <c r="L68">
        <v>1</v>
      </c>
      <c r="M68" s="13">
        <f t="shared" si="3"/>
        <v>1.1337868480725624E-3</v>
      </c>
    </row>
    <row r="69" spans="1:13" x14ac:dyDescent="0.25">
      <c r="A69" t="s">
        <v>491</v>
      </c>
      <c r="B69" t="s">
        <v>396</v>
      </c>
      <c r="K69" s="3" t="s">
        <v>2899</v>
      </c>
      <c r="L69">
        <v>1</v>
      </c>
      <c r="M69" s="13">
        <f t="shared" si="3"/>
        <v>1.1337868480725624E-3</v>
      </c>
    </row>
    <row r="70" spans="1:13" x14ac:dyDescent="0.25">
      <c r="A70" t="s">
        <v>202</v>
      </c>
      <c r="B70" t="s">
        <v>396</v>
      </c>
      <c r="K70" s="3" t="s">
        <v>3159</v>
      </c>
      <c r="L70">
        <v>1</v>
      </c>
      <c r="M70" s="13">
        <f t="shared" si="3"/>
        <v>1.1337868480725624E-3</v>
      </c>
    </row>
    <row r="71" spans="1:13" x14ac:dyDescent="0.25">
      <c r="A71" t="s">
        <v>212</v>
      </c>
      <c r="B71" t="s">
        <v>396</v>
      </c>
      <c r="K71" s="3" t="s">
        <v>2904</v>
      </c>
      <c r="L71">
        <v>1</v>
      </c>
      <c r="M71" s="13">
        <f t="shared" si="3"/>
        <v>1.1337868480725624E-3</v>
      </c>
    </row>
    <row r="72" spans="1:13" x14ac:dyDescent="0.25">
      <c r="A72" t="s">
        <v>23</v>
      </c>
      <c r="B72" t="s">
        <v>396</v>
      </c>
      <c r="K72" s="3" t="s">
        <v>3175</v>
      </c>
      <c r="L72">
        <v>1</v>
      </c>
      <c r="M72" s="13">
        <f t="shared" si="3"/>
        <v>1.1337868480725624E-3</v>
      </c>
    </row>
    <row r="73" spans="1:13" x14ac:dyDescent="0.25">
      <c r="A73" t="s">
        <v>215</v>
      </c>
      <c r="B73" t="s">
        <v>396</v>
      </c>
      <c r="K73" s="3" t="s">
        <v>2911</v>
      </c>
      <c r="L73">
        <v>1</v>
      </c>
      <c r="M73" s="13">
        <f t="shared" si="3"/>
        <v>1.1337868480725624E-3</v>
      </c>
    </row>
    <row r="74" spans="1:13" x14ac:dyDescent="0.25">
      <c r="A74" t="s">
        <v>1163</v>
      </c>
      <c r="B74" t="s">
        <v>396</v>
      </c>
      <c r="K74" s="3" t="s">
        <v>3207</v>
      </c>
      <c r="L74">
        <v>1</v>
      </c>
      <c r="M74" s="13">
        <f t="shared" si="3"/>
        <v>1.1337868480725624E-3</v>
      </c>
    </row>
    <row r="75" spans="1:13" x14ac:dyDescent="0.25">
      <c r="A75" t="s">
        <v>3427</v>
      </c>
      <c r="B75" t="s">
        <v>396</v>
      </c>
      <c r="K75" s="3" t="s">
        <v>2916</v>
      </c>
      <c r="L75">
        <v>1</v>
      </c>
      <c r="M75" s="13">
        <f t="shared" si="3"/>
        <v>1.1337868480725624E-3</v>
      </c>
    </row>
    <row r="76" spans="1:13" x14ac:dyDescent="0.25">
      <c r="A76" t="s">
        <v>15</v>
      </c>
      <c r="B76" t="s">
        <v>396</v>
      </c>
      <c r="K76" s="3" t="s">
        <v>2834</v>
      </c>
      <c r="L76">
        <v>1</v>
      </c>
      <c r="M76" s="13">
        <f t="shared" si="3"/>
        <v>1.1337868480725624E-3</v>
      </c>
    </row>
    <row r="77" spans="1:13" x14ac:dyDescent="0.25">
      <c r="A77" t="s">
        <v>3428</v>
      </c>
      <c r="B77" t="s">
        <v>396</v>
      </c>
      <c r="K77" s="3" t="s">
        <v>2917</v>
      </c>
      <c r="L77">
        <v>1</v>
      </c>
      <c r="M77" s="13">
        <f t="shared" si="3"/>
        <v>1.1337868480725624E-3</v>
      </c>
    </row>
    <row r="78" spans="1:13" x14ac:dyDescent="0.25">
      <c r="A78" t="s">
        <v>3429</v>
      </c>
      <c r="B78" t="s">
        <v>396</v>
      </c>
      <c r="K78" s="3" t="s">
        <v>2847</v>
      </c>
      <c r="L78">
        <v>1</v>
      </c>
      <c r="M78" s="13">
        <f t="shared" si="3"/>
        <v>1.1337868480725624E-3</v>
      </c>
    </row>
    <row r="79" spans="1:13" x14ac:dyDescent="0.25">
      <c r="A79" t="s">
        <v>238</v>
      </c>
      <c r="B79" t="s">
        <v>396</v>
      </c>
      <c r="K79" s="3" t="s">
        <v>2918</v>
      </c>
      <c r="L79">
        <v>1</v>
      </c>
      <c r="M79" s="13">
        <f t="shared" si="3"/>
        <v>1.1337868480725624E-3</v>
      </c>
    </row>
    <row r="80" spans="1:13" x14ac:dyDescent="0.25">
      <c r="A80" t="s">
        <v>194</v>
      </c>
      <c r="B80" t="s">
        <v>396</v>
      </c>
      <c r="K80" s="3" t="s">
        <v>2865</v>
      </c>
      <c r="L80">
        <v>1</v>
      </c>
      <c r="M80" s="13">
        <f t="shared" si="3"/>
        <v>1.1337868480725624E-3</v>
      </c>
    </row>
    <row r="81" spans="1:13" x14ac:dyDescent="0.25">
      <c r="A81" t="s">
        <v>3430</v>
      </c>
      <c r="B81" t="s">
        <v>396</v>
      </c>
      <c r="K81" s="3" t="s">
        <v>2738</v>
      </c>
      <c r="L81">
        <v>1</v>
      </c>
      <c r="M81" s="13">
        <f t="shared" si="3"/>
        <v>1.1337868480725624E-3</v>
      </c>
    </row>
    <row r="82" spans="1:13" x14ac:dyDescent="0.25">
      <c r="A82" t="s">
        <v>223</v>
      </c>
      <c r="B82" t="s">
        <v>396</v>
      </c>
      <c r="K82" s="3" t="s">
        <v>2803</v>
      </c>
      <c r="L82">
        <v>1</v>
      </c>
      <c r="M82" s="13">
        <f t="shared" si="3"/>
        <v>1.1337868480725624E-3</v>
      </c>
    </row>
    <row r="83" spans="1:13" x14ac:dyDescent="0.25">
      <c r="A83" t="s">
        <v>1212</v>
      </c>
      <c r="B83" t="s">
        <v>396</v>
      </c>
      <c r="K83" s="3" t="s">
        <v>2710</v>
      </c>
      <c r="L83">
        <v>1</v>
      </c>
      <c r="M83" s="13">
        <f t="shared" si="3"/>
        <v>1.1337868480725624E-3</v>
      </c>
    </row>
    <row r="84" spans="1:13" x14ac:dyDescent="0.25">
      <c r="A84" t="s">
        <v>1380</v>
      </c>
      <c r="B84" t="s">
        <v>396</v>
      </c>
      <c r="K84" s="3" t="s">
        <v>3060</v>
      </c>
      <c r="L84">
        <v>1</v>
      </c>
      <c r="M84" s="13">
        <f t="shared" si="3"/>
        <v>1.1337868480725624E-3</v>
      </c>
    </row>
    <row r="85" spans="1:13" x14ac:dyDescent="0.25">
      <c r="A85" t="s">
        <v>3431</v>
      </c>
      <c r="B85" t="s">
        <v>396</v>
      </c>
      <c r="K85" s="3" t="s">
        <v>2929</v>
      </c>
      <c r="L85">
        <v>1</v>
      </c>
      <c r="M85" s="13">
        <f t="shared" si="3"/>
        <v>1.1337868480725624E-3</v>
      </c>
    </row>
    <row r="86" spans="1:13" x14ac:dyDescent="0.25">
      <c r="A86" t="s">
        <v>3432</v>
      </c>
      <c r="B86" t="s">
        <v>396</v>
      </c>
      <c r="K86" s="3" t="s">
        <v>2728</v>
      </c>
      <c r="L86">
        <v>1</v>
      </c>
      <c r="M86" s="13">
        <f t="shared" si="3"/>
        <v>1.1337868480725624E-3</v>
      </c>
    </row>
    <row r="87" spans="1:13" x14ac:dyDescent="0.25">
      <c r="A87" t="s">
        <v>3433</v>
      </c>
      <c r="B87" t="s">
        <v>396</v>
      </c>
      <c r="K87" s="3" t="s">
        <v>2933</v>
      </c>
      <c r="L87">
        <v>1</v>
      </c>
      <c r="M87" s="13">
        <f t="shared" si="3"/>
        <v>1.1337868480725624E-3</v>
      </c>
    </row>
    <row r="88" spans="1:13" x14ac:dyDescent="0.25">
      <c r="A88" t="s">
        <v>1261</v>
      </c>
      <c r="B88" t="s">
        <v>396</v>
      </c>
      <c r="K88" s="3" t="s">
        <v>3113</v>
      </c>
      <c r="L88">
        <v>1</v>
      </c>
      <c r="M88" s="13">
        <f t="shared" si="3"/>
        <v>1.1337868480725624E-3</v>
      </c>
    </row>
    <row r="89" spans="1:13" x14ac:dyDescent="0.25">
      <c r="A89" t="s">
        <v>241</v>
      </c>
      <c r="B89" t="s">
        <v>396</v>
      </c>
      <c r="K89" s="3" t="s">
        <v>2934</v>
      </c>
      <c r="L89">
        <v>1</v>
      </c>
      <c r="M89" s="13">
        <f t="shared" si="3"/>
        <v>1.1337868480725624E-3</v>
      </c>
    </row>
    <row r="90" spans="1:13" x14ac:dyDescent="0.25">
      <c r="A90" t="s">
        <v>3434</v>
      </c>
      <c r="B90" t="s">
        <v>396</v>
      </c>
      <c r="K90" s="3" t="s">
        <v>3155</v>
      </c>
      <c r="L90">
        <v>1</v>
      </c>
      <c r="M90" s="13">
        <f t="shared" si="3"/>
        <v>1.1337868480725624E-3</v>
      </c>
    </row>
    <row r="91" spans="1:13" x14ac:dyDescent="0.25">
      <c r="A91" t="s">
        <v>1266</v>
      </c>
      <c r="B91" t="s">
        <v>396</v>
      </c>
      <c r="K91" s="3" t="s">
        <v>2935</v>
      </c>
      <c r="L91">
        <v>1</v>
      </c>
      <c r="M91" s="13">
        <f t="shared" si="3"/>
        <v>1.1337868480725624E-3</v>
      </c>
    </row>
    <row r="92" spans="1:13" x14ac:dyDescent="0.25">
      <c r="A92" t="s">
        <v>198</v>
      </c>
      <c r="B92" t="s">
        <v>396</v>
      </c>
      <c r="K92" s="3" t="s">
        <v>2699</v>
      </c>
      <c r="L92">
        <v>1</v>
      </c>
      <c r="M92" s="13">
        <f t="shared" si="3"/>
        <v>1.1337868480725624E-3</v>
      </c>
    </row>
    <row r="93" spans="1:13" x14ac:dyDescent="0.25">
      <c r="A93" t="s">
        <v>3435</v>
      </c>
      <c r="B93" t="s">
        <v>396</v>
      </c>
      <c r="K93" s="3" t="s">
        <v>2936</v>
      </c>
      <c r="L93">
        <v>1</v>
      </c>
      <c r="M93" s="13">
        <f t="shared" si="3"/>
        <v>1.1337868480725624E-3</v>
      </c>
    </row>
    <row r="94" spans="1:13" x14ac:dyDescent="0.25">
      <c r="A94" t="s">
        <v>1295</v>
      </c>
      <c r="B94" t="s">
        <v>396</v>
      </c>
      <c r="K94" s="3" t="s">
        <v>3166</v>
      </c>
      <c r="L94">
        <v>1</v>
      </c>
      <c r="M94" s="13">
        <f t="shared" si="3"/>
        <v>1.1337868480725624E-3</v>
      </c>
    </row>
    <row r="95" spans="1:13" x14ac:dyDescent="0.25">
      <c r="A95" t="s">
        <v>242</v>
      </c>
      <c r="B95" t="s">
        <v>396</v>
      </c>
      <c r="K95" s="3" t="s">
        <v>2747</v>
      </c>
      <c r="L95">
        <v>1</v>
      </c>
      <c r="M95" s="13">
        <f t="shared" si="3"/>
        <v>1.1337868480725624E-3</v>
      </c>
    </row>
    <row r="96" spans="1:13" x14ac:dyDescent="0.25">
      <c r="A96" t="s">
        <v>247</v>
      </c>
      <c r="B96" t="s">
        <v>396</v>
      </c>
      <c r="K96" s="3" t="s">
        <v>3340</v>
      </c>
      <c r="L96">
        <v>1</v>
      </c>
      <c r="M96" s="13">
        <f t="shared" si="3"/>
        <v>1.1337868480725624E-3</v>
      </c>
    </row>
    <row r="97" spans="1:13" x14ac:dyDescent="0.25">
      <c r="A97" t="s">
        <v>3436</v>
      </c>
      <c r="B97" t="s">
        <v>396</v>
      </c>
      <c r="K97" s="3" t="s">
        <v>2940</v>
      </c>
      <c r="L97">
        <v>1</v>
      </c>
      <c r="M97" s="13">
        <f t="shared" si="3"/>
        <v>1.1337868480725624E-3</v>
      </c>
    </row>
    <row r="98" spans="1:13" x14ac:dyDescent="0.25">
      <c r="A98" t="s">
        <v>3437</v>
      </c>
      <c r="B98" t="s">
        <v>396</v>
      </c>
      <c r="K98" s="3" t="s">
        <v>3203</v>
      </c>
      <c r="L98">
        <v>1</v>
      </c>
      <c r="M98" s="13">
        <f t="shared" si="3"/>
        <v>1.1337868480725624E-3</v>
      </c>
    </row>
    <row r="99" spans="1:13" x14ac:dyDescent="0.25">
      <c r="A99" t="s">
        <v>226</v>
      </c>
      <c r="B99" t="s">
        <v>396</v>
      </c>
      <c r="K99" s="3" t="s">
        <v>2760</v>
      </c>
      <c r="L99">
        <v>1</v>
      </c>
      <c r="M99" s="13">
        <f t="shared" si="3"/>
        <v>1.1337868480725624E-3</v>
      </c>
    </row>
    <row r="100" spans="1:13" x14ac:dyDescent="0.25">
      <c r="A100" t="s">
        <v>233</v>
      </c>
      <c r="B100" t="s">
        <v>396</v>
      </c>
      <c r="K100" s="3" t="s">
        <v>3215</v>
      </c>
      <c r="L100">
        <v>1</v>
      </c>
      <c r="M100" s="13">
        <f t="shared" si="3"/>
        <v>1.1337868480725624E-3</v>
      </c>
    </row>
    <row r="101" spans="1:13" x14ac:dyDescent="0.25">
      <c r="A101" t="s">
        <v>3438</v>
      </c>
      <c r="B101" t="s">
        <v>396</v>
      </c>
      <c r="K101" s="3" t="s">
        <v>2941</v>
      </c>
      <c r="L101">
        <v>1</v>
      </c>
      <c r="M101" s="13">
        <f t="shared" si="3"/>
        <v>1.1337868480725624E-3</v>
      </c>
    </row>
    <row r="102" spans="1:13" x14ac:dyDescent="0.25">
      <c r="A102" t="s">
        <v>3439</v>
      </c>
      <c r="B102" t="s">
        <v>396</v>
      </c>
      <c r="K102" s="3" t="s">
        <v>3220</v>
      </c>
      <c r="L102">
        <v>1</v>
      </c>
      <c r="M102" s="13">
        <f t="shared" si="3"/>
        <v>1.1337868480725624E-3</v>
      </c>
    </row>
    <row r="103" spans="1:13" x14ac:dyDescent="0.25">
      <c r="A103" t="s">
        <v>267</v>
      </c>
      <c r="B103" t="s">
        <v>396</v>
      </c>
      <c r="K103" s="3" t="s">
        <v>2950</v>
      </c>
      <c r="L103">
        <v>1</v>
      </c>
      <c r="M103" s="13">
        <f t="shared" si="3"/>
        <v>1.1337868480725624E-3</v>
      </c>
    </row>
    <row r="104" spans="1:13" x14ac:dyDescent="0.25">
      <c r="A104" t="s">
        <v>183</v>
      </c>
      <c r="B104" t="s">
        <v>396</v>
      </c>
      <c r="K104" s="3" t="s">
        <v>3230</v>
      </c>
      <c r="L104">
        <v>1</v>
      </c>
      <c r="M104" s="13">
        <f t="shared" si="3"/>
        <v>1.1337868480725624E-3</v>
      </c>
    </row>
    <row r="105" spans="1:13" x14ac:dyDescent="0.25">
      <c r="A105" t="s">
        <v>254</v>
      </c>
      <c r="B105" t="s">
        <v>396</v>
      </c>
      <c r="K105" s="3" t="s">
        <v>2953</v>
      </c>
      <c r="L105">
        <v>1</v>
      </c>
      <c r="M105" s="13">
        <f t="shared" si="3"/>
        <v>1.1337868480725624E-3</v>
      </c>
    </row>
    <row r="106" spans="1:13" x14ac:dyDescent="0.25">
      <c r="A106" t="s">
        <v>1334</v>
      </c>
      <c r="B106" t="s">
        <v>396</v>
      </c>
      <c r="K106" s="3" t="s">
        <v>2843</v>
      </c>
      <c r="L106">
        <v>1</v>
      </c>
      <c r="M106" s="13">
        <f t="shared" si="3"/>
        <v>1.1337868480725624E-3</v>
      </c>
    </row>
    <row r="107" spans="1:13" x14ac:dyDescent="0.25">
      <c r="A107" t="s">
        <v>1335</v>
      </c>
      <c r="B107" t="s">
        <v>396</v>
      </c>
      <c r="K107" s="3" t="s">
        <v>2954</v>
      </c>
      <c r="L107">
        <v>1</v>
      </c>
      <c r="M107" s="13">
        <f t="shared" si="3"/>
        <v>1.1337868480725624E-3</v>
      </c>
    </row>
    <row r="108" spans="1:13" x14ac:dyDescent="0.25">
      <c r="A108" t="s">
        <v>1337</v>
      </c>
      <c r="B108" t="s">
        <v>396</v>
      </c>
      <c r="K108" s="3" t="s">
        <v>3277</v>
      </c>
      <c r="L108">
        <v>1</v>
      </c>
      <c r="M108" s="13">
        <f t="shared" si="3"/>
        <v>1.1337868480725624E-3</v>
      </c>
    </row>
    <row r="109" spans="1:13" x14ac:dyDescent="0.25">
      <c r="A109" t="s">
        <v>257</v>
      </c>
      <c r="B109" t="s">
        <v>396</v>
      </c>
      <c r="K109" s="3" t="s">
        <v>2967</v>
      </c>
      <c r="L109">
        <v>1</v>
      </c>
      <c r="M109" s="13">
        <f t="shared" si="3"/>
        <v>1.1337868480725624E-3</v>
      </c>
    </row>
    <row r="110" spans="1:13" x14ac:dyDescent="0.25">
      <c r="A110" t="s">
        <v>21</v>
      </c>
      <c r="B110" t="s">
        <v>396</v>
      </c>
      <c r="K110" s="3" t="s">
        <v>2852</v>
      </c>
      <c r="L110">
        <v>1</v>
      </c>
      <c r="M110" s="13">
        <f t="shared" si="3"/>
        <v>1.1337868480725624E-3</v>
      </c>
    </row>
    <row r="111" spans="1:13" x14ac:dyDescent="0.25">
      <c r="A111" t="s">
        <v>225</v>
      </c>
      <c r="B111" t="s">
        <v>396</v>
      </c>
      <c r="K111" s="3" t="s">
        <v>2715</v>
      </c>
      <c r="L111">
        <v>1</v>
      </c>
      <c r="M111" s="13">
        <f t="shared" si="3"/>
        <v>1.1337868480725624E-3</v>
      </c>
    </row>
    <row r="112" spans="1:13" x14ac:dyDescent="0.25">
      <c r="A112" t="s">
        <v>261</v>
      </c>
      <c r="B112" t="s">
        <v>396</v>
      </c>
      <c r="K112" s="3" t="s">
        <v>3039</v>
      </c>
      <c r="L112">
        <v>1</v>
      </c>
      <c r="M112" s="13">
        <f t="shared" si="3"/>
        <v>1.1337868480725624E-3</v>
      </c>
    </row>
    <row r="113" spans="1:13" x14ac:dyDescent="0.25">
      <c r="A113" t="s">
        <v>268</v>
      </c>
      <c r="B113" t="s">
        <v>396</v>
      </c>
      <c r="K113" s="3" t="s">
        <v>3358</v>
      </c>
      <c r="L113">
        <v>1</v>
      </c>
      <c r="M113" s="13">
        <f t="shared" si="3"/>
        <v>1.1337868480725624E-3</v>
      </c>
    </row>
    <row r="114" spans="1:13" x14ac:dyDescent="0.25">
      <c r="A114" t="s">
        <v>1346</v>
      </c>
      <c r="B114" t="s">
        <v>396</v>
      </c>
      <c r="K114" s="3" t="s">
        <v>2789</v>
      </c>
      <c r="L114">
        <v>1</v>
      </c>
      <c r="M114" s="13">
        <f t="shared" si="3"/>
        <v>1.1337868480725624E-3</v>
      </c>
    </row>
    <row r="115" spans="1:13" x14ac:dyDescent="0.25">
      <c r="A115" t="s">
        <v>3440</v>
      </c>
      <c r="B115" t="s">
        <v>396</v>
      </c>
      <c r="K115" s="3" t="s">
        <v>2987</v>
      </c>
      <c r="L115">
        <v>1</v>
      </c>
      <c r="M115" s="13">
        <f t="shared" si="3"/>
        <v>1.1337868480725624E-3</v>
      </c>
    </row>
    <row r="116" spans="1:13" x14ac:dyDescent="0.25">
      <c r="A116" t="s">
        <v>1813</v>
      </c>
      <c r="B116" t="s">
        <v>396</v>
      </c>
      <c r="K116" s="3" t="s">
        <v>3045</v>
      </c>
      <c r="L116">
        <v>1</v>
      </c>
      <c r="M116" s="13">
        <f t="shared" si="3"/>
        <v>1.1337868480725624E-3</v>
      </c>
    </row>
    <row r="117" spans="1:13" x14ac:dyDescent="0.25">
      <c r="A117" t="s">
        <v>3441</v>
      </c>
      <c r="B117" t="s">
        <v>396</v>
      </c>
      <c r="K117" s="3" t="s">
        <v>2992</v>
      </c>
      <c r="L117">
        <v>1</v>
      </c>
      <c r="M117" s="13">
        <f t="shared" si="3"/>
        <v>1.1337868480725624E-3</v>
      </c>
    </row>
    <row r="118" spans="1:13" x14ac:dyDescent="0.25">
      <c r="A118" t="s">
        <v>3442</v>
      </c>
      <c r="B118" t="s">
        <v>396</v>
      </c>
      <c r="K118" s="3" t="s">
        <v>3338</v>
      </c>
      <c r="L118">
        <v>1</v>
      </c>
      <c r="M118" s="13">
        <f t="shared" si="3"/>
        <v>1.1337868480725624E-3</v>
      </c>
    </row>
    <row r="119" spans="1:13" x14ac:dyDescent="0.25">
      <c r="A119" t="s">
        <v>188</v>
      </c>
      <c r="B119" t="s">
        <v>396</v>
      </c>
      <c r="K119" s="3" t="s">
        <v>2993</v>
      </c>
      <c r="L119">
        <v>1</v>
      </c>
      <c r="M119" s="13">
        <f t="shared" si="3"/>
        <v>1.1337868480725624E-3</v>
      </c>
    </row>
    <row r="120" spans="1:13" x14ac:dyDescent="0.25">
      <c r="A120" t="s">
        <v>3443</v>
      </c>
      <c r="B120" t="s">
        <v>396</v>
      </c>
      <c r="K120" s="3" t="s">
        <v>1726</v>
      </c>
      <c r="L120">
        <v>1</v>
      </c>
      <c r="M120" s="13">
        <f t="shared" si="3"/>
        <v>1.1337868480725624E-3</v>
      </c>
    </row>
    <row r="121" spans="1:13" x14ac:dyDescent="0.25">
      <c r="A121" t="s">
        <v>231</v>
      </c>
      <c r="B121" t="s">
        <v>396</v>
      </c>
      <c r="K121" s="3" t="s">
        <v>2997</v>
      </c>
      <c r="L121">
        <v>1</v>
      </c>
      <c r="M121" s="13">
        <f t="shared" si="3"/>
        <v>1.1337868480725624E-3</v>
      </c>
    </row>
    <row r="122" spans="1:13" x14ac:dyDescent="0.25">
      <c r="A122" t="s">
        <v>3444</v>
      </c>
      <c r="B122" t="s">
        <v>396</v>
      </c>
      <c r="K122" s="3" t="s">
        <v>3070</v>
      </c>
      <c r="L122">
        <v>1</v>
      </c>
      <c r="M122" s="13">
        <f t="shared" si="3"/>
        <v>1.1337868480725624E-3</v>
      </c>
    </row>
    <row r="123" spans="1:13" x14ac:dyDescent="0.25">
      <c r="A123" t="s">
        <v>248</v>
      </c>
      <c r="B123" t="s">
        <v>396</v>
      </c>
      <c r="K123" s="3" t="s">
        <v>3000</v>
      </c>
      <c r="L123">
        <v>1</v>
      </c>
      <c r="M123" s="13">
        <f t="shared" si="3"/>
        <v>1.1337868480725624E-3</v>
      </c>
    </row>
    <row r="124" spans="1:13" x14ac:dyDescent="0.25">
      <c r="A124" t="s">
        <v>227</v>
      </c>
      <c r="B124" t="s">
        <v>396</v>
      </c>
      <c r="K124" s="3" t="s">
        <v>2731</v>
      </c>
      <c r="L124">
        <v>1</v>
      </c>
      <c r="M124" s="13">
        <f t="shared" si="3"/>
        <v>1.1337868480725624E-3</v>
      </c>
    </row>
    <row r="125" spans="1:13" x14ac:dyDescent="0.25">
      <c r="A125" t="s">
        <v>3445</v>
      </c>
      <c r="B125" t="s">
        <v>396</v>
      </c>
      <c r="K125" s="3" t="s">
        <v>2691</v>
      </c>
      <c r="L125">
        <v>1</v>
      </c>
      <c r="M125" s="13">
        <f t="shared" si="3"/>
        <v>1.1337868480725624E-3</v>
      </c>
    </row>
    <row r="126" spans="1:13" x14ac:dyDescent="0.25">
      <c r="A126" t="s">
        <v>3446</v>
      </c>
      <c r="B126" t="s">
        <v>396</v>
      </c>
      <c r="K126" s="3" t="s">
        <v>2813</v>
      </c>
      <c r="L126">
        <v>1</v>
      </c>
      <c r="M126" s="13">
        <f t="shared" si="3"/>
        <v>1.1337868480725624E-3</v>
      </c>
    </row>
    <row r="127" spans="1:13" x14ac:dyDescent="0.25">
      <c r="A127" t="s">
        <v>3447</v>
      </c>
      <c r="B127" t="s">
        <v>396</v>
      </c>
      <c r="K127" s="3" t="s">
        <v>3001</v>
      </c>
      <c r="L127">
        <v>1</v>
      </c>
      <c r="M127" s="13">
        <f t="shared" si="3"/>
        <v>1.1337868480725624E-3</v>
      </c>
    </row>
    <row r="128" spans="1:13" x14ac:dyDescent="0.25">
      <c r="A128" t="s">
        <v>524</v>
      </c>
      <c r="B128" t="s">
        <v>396</v>
      </c>
      <c r="K128" s="3" t="s">
        <v>3128</v>
      </c>
      <c r="L128">
        <v>1</v>
      </c>
      <c r="M128" s="13">
        <f t="shared" si="3"/>
        <v>1.1337868480725624E-3</v>
      </c>
    </row>
    <row r="129" spans="1:13" x14ac:dyDescent="0.25">
      <c r="A129" t="s">
        <v>232</v>
      </c>
      <c r="B129" t="s">
        <v>396</v>
      </c>
      <c r="K129" s="3" t="s">
        <v>3002</v>
      </c>
      <c r="L129">
        <v>1</v>
      </c>
      <c r="M129" s="13">
        <f t="shared" si="3"/>
        <v>1.1337868480725624E-3</v>
      </c>
    </row>
    <row r="130" spans="1:13" x14ac:dyDescent="0.25">
      <c r="A130" t="s">
        <v>1808</v>
      </c>
      <c r="B130" t="s">
        <v>396</v>
      </c>
      <c r="K130" s="3" t="s">
        <v>3149</v>
      </c>
      <c r="L130">
        <v>1</v>
      </c>
      <c r="M130" s="13">
        <f t="shared" si="3"/>
        <v>1.1337868480725624E-3</v>
      </c>
    </row>
    <row r="131" spans="1:13" x14ac:dyDescent="0.25">
      <c r="A131" t="s">
        <v>3448</v>
      </c>
      <c r="B131" t="s">
        <v>396</v>
      </c>
      <c r="K131" s="3" t="s">
        <v>3014</v>
      </c>
      <c r="L131">
        <v>1</v>
      </c>
      <c r="M131" s="13">
        <f t="shared" ref="M131:M175" si="4">L131/882</f>
        <v>1.1337868480725624E-3</v>
      </c>
    </row>
    <row r="132" spans="1:13" x14ac:dyDescent="0.25">
      <c r="A132" t="s">
        <v>193</v>
      </c>
      <c r="B132" t="s">
        <v>396</v>
      </c>
      <c r="K132" s="3" t="s">
        <v>3156</v>
      </c>
      <c r="L132">
        <v>1</v>
      </c>
      <c r="M132" s="13">
        <f t="shared" si="4"/>
        <v>1.1337868480725624E-3</v>
      </c>
    </row>
    <row r="133" spans="1:13" x14ac:dyDescent="0.25">
      <c r="A133" t="s">
        <v>195</v>
      </c>
      <c r="B133" t="s">
        <v>396</v>
      </c>
      <c r="K133" s="3" t="s">
        <v>3016</v>
      </c>
      <c r="L133">
        <v>1</v>
      </c>
      <c r="M133" s="13">
        <f t="shared" si="4"/>
        <v>1.1337868480725624E-3</v>
      </c>
    </row>
    <row r="134" spans="1:13" x14ac:dyDescent="0.25">
      <c r="A134" t="s">
        <v>208</v>
      </c>
      <c r="B134" t="s">
        <v>396</v>
      </c>
      <c r="K134" s="3" t="s">
        <v>2818</v>
      </c>
      <c r="L134">
        <v>1</v>
      </c>
      <c r="M134" s="13">
        <f t="shared" si="4"/>
        <v>1.1337868480725624E-3</v>
      </c>
    </row>
    <row r="135" spans="1:13" x14ac:dyDescent="0.25">
      <c r="A135" t="s">
        <v>262</v>
      </c>
      <c r="B135" t="s">
        <v>396</v>
      </c>
      <c r="K135" s="3" t="s">
        <v>3330</v>
      </c>
      <c r="L135">
        <v>1</v>
      </c>
      <c r="M135" s="13">
        <f t="shared" si="4"/>
        <v>1.1337868480725624E-3</v>
      </c>
    </row>
    <row r="136" spans="1:13" x14ac:dyDescent="0.25">
      <c r="A136" t="s">
        <v>3449</v>
      </c>
      <c r="B136" t="s">
        <v>396</v>
      </c>
      <c r="K136" s="3" t="s">
        <v>2823</v>
      </c>
      <c r="L136">
        <v>1</v>
      </c>
      <c r="M136" s="13">
        <f t="shared" si="4"/>
        <v>1.1337868480725624E-3</v>
      </c>
    </row>
    <row r="137" spans="1:13" x14ac:dyDescent="0.25">
      <c r="A137" t="s">
        <v>13</v>
      </c>
      <c r="B137" t="s">
        <v>396</v>
      </c>
      <c r="K137" s="3" t="s">
        <v>1658</v>
      </c>
      <c r="L137">
        <v>1</v>
      </c>
      <c r="M137" s="13">
        <f t="shared" si="4"/>
        <v>1.1337868480725624E-3</v>
      </c>
    </row>
    <row r="138" spans="1:13" x14ac:dyDescent="0.25">
      <c r="A138" t="s">
        <v>189</v>
      </c>
      <c r="B138" t="s">
        <v>396</v>
      </c>
      <c r="K138" s="3" t="s">
        <v>2829</v>
      </c>
      <c r="L138">
        <v>1</v>
      </c>
      <c r="M138" s="13">
        <f t="shared" si="4"/>
        <v>1.1337868480725624E-3</v>
      </c>
    </row>
    <row r="139" spans="1:13" x14ac:dyDescent="0.25">
      <c r="A139" t="s">
        <v>20</v>
      </c>
      <c r="B139" t="s">
        <v>396</v>
      </c>
      <c r="K139" s="3" t="s">
        <v>2762</v>
      </c>
      <c r="L139">
        <v>1</v>
      </c>
      <c r="M139" s="13">
        <f t="shared" si="4"/>
        <v>1.1337868480725624E-3</v>
      </c>
    </row>
    <row r="140" spans="1:13" x14ac:dyDescent="0.25">
      <c r="A140" t="s">
        <v>3450</v>
      </c>
      <c r="B140" t="s">
        <v>396</v>
      </c>
      <c r="K140" s="3" t="s">
        <v>3173</v>
      </c>
      <c r="L140">
        <v>1</v>
      </c>
      <c r="M140" s="13">
        <f t="shared" si="4"/>
        <v>1.1337868480725624E-3</v>
      </c>
    </row>
    <row r="141" spans="1:13" x14ac:dyDescent="0.25">
      <c r="A141" t="s">
        <v>240</v>
      </c>
      <c r="B141" t="s">
        <v>396</v>
      </c>
      <c r="K141" s="3" t="s">
        <v>2695</v>
      </c>
      <c r="L141">
        <v>1</v>
      </c>
      <c r="M141" s="13">
        <f t="shared" si="4"/>
        <v>1.1337868480725624E-3</v>
      </c>
    </row>
    <row r="142" spans="1:13" x14ac:dyDescent="0.25">
      <c r="A142" t="s">
        <v>3451</v>
      </c>
      <c r="B142" t="s">
        <v>396</v>
      </c>
      <c r="K142" s="3" t="s">
        <v>3185</v>
      </c>
      <c r="L142">
        <v>1</v>
      </c>
      <c r="M142" s="13">
        <f t="shared" si="4"/>
        <v>1.1337868480725624E-3</v>
      </c>
    </row>
    <row r="143" spans="1:13" x14ac:dyDescent="0.25">
      <c r="A143" t="s">
        <v>3452</v>
      </c>
      <c r="B143" t="s">
        <v>396</v>
      </c>
      <c r="K143" s="3" t="s">
        <v>3332</v>
      </c>
      <c r="L143">
        <v>1</v>
      </c>
      <c r="M143" s="13">
        <f t="shared" si="4"/>
        <v>1.1337868480725624E-3</v>
      </c>
    </row>
    <row r="144" spans="1:13" x14ac:dyDescent="0.25">
      <c r="A144" t="s">
        <v>3453</v>
      </c>
      <c r="B144" t="s">
        <v>396</v>
      </c>
      <c r="K144" s="3" t="s">
        <v>3197</v>
      </c>
      <c r="L144">
        <v>1</v>
      </c>
      <c r="M144" s="13">
        <f t="shared" si="4"/>
        <v>1.1337868480725624E-3</v>
      </c>
    </row>
    <row r="145" spans="1:13" x14ac:dyDescent="0.25">
      <c r="A145" t="s">
        <v>1810</v>
      </c>
      <c r="B145" t="s">
        <v>396</v>
      </c>
      <c r="K145" s="3" t="s">
        <v>2763</v>
      </c>
      <c r="L145">
        <v>1</v>
      </c>
      <c r="M145" s="13">
        <f t="shared" si="4"/>
        <v>1.1337868480725624E-3</v>
      </c>
    </row>
    <row r="146" spans="1:13" x14ac:dyDescent="0.25">
      <c r="A146" t="s">
        <v>251</v>
      </c>
      <c r="B146" t="s">
        <v>396</v>
      </c>
      <c r="K146" s="3" t="s">
        <v>3201</v>
      </c>
      <c r="L146">
        <v>1</v>
      </c>
      <c r="M146" s="13">
        <f t="shared" si="4"/>
        <v>1.1337868480725624E-3</v>
      </c>
    </row>
    <row r="147" spans="1:13" x14ac:dyDescent="0.25">
      <c r="A147" t="s">
        <v>203</v>
      </c>
      <c r="B147" t="s">
        <v>396</v>
      </c>
      <c r="K147" s="3" t="s">
        <v>2727</v>
      </c>
      <c r="L147">
        <v>1</v>
      </c>
      <c r="M147" s="13">
        <f t="shared" si="4"/>
        <v>1.1337868480725624E-3</v>
      </c>
    </row>
    <row r="148" spans="1:13" x14ac:dyDescent="0.25">
      <c r="A148" t="s">
        <v>205</v>
      </c>
      <c r="B148" t="s">
        <v>396</v>
      </c>
      <c r="K148" s="3" t="s">
        <v>3204</v>
      </c>
      <c r="L148">
        <v>1</v>
      </c>
      <c r="M148" s="13">
        <f t="shared" si="4"/>
        <v>1.1337868480725624E-3</v>
      </c>
    </row>
    <row r="149" spans="1:13" x14ac:dyDescent="0.25">
      <c r="A149" t="s">
        <v>606</v>
      </c>
      <c r="B149" t="s">
        <v>396</v>
      </c>
      <c r="K149" s="3" t="s">
        <v>3020</v>
      </c>
      <c r="L149">
        <v>1</v>
      </c>
      <c r="M149" s="13">
        <f t="shared" si="4"/>
        <v>1.1337868480725624E-3</v>
      </c>
    </row>
    <row r="150" spans="1:13" x14ac:dyDescent="0.25">
      <c r="A150" t="s">
        <v>3454</v>
      </c>
      <c r="B150" t="s">
        <v>396</v>
      </c>
      <c r="K150" s="3" t="s">
        <v>1660</v>
      </c>
      <c r="L150">
        <v>1</v>
      </c>
      <c r="M150" s="13">
        <f t="shared" si="4"/>
        <v>1.1337868480725624E-3</v>
      </c>
    </row>
    <row r="151" spans="1:13" x14ac:dyDescent="0.25">
      <c r="A151" t="s">
        <v>615</v>
      </c>
      <c r="B151" t="s">
        <v>396</v>
      </c>
      <c r="K151" s="3" t="s">
        <v>3021</v>
      </c>
      <c r="L151">
        <v>1</v>
      </c>
      <c r="M151" s="13">
        <f t="shared" si="4"/>
        <v>1.1337868480725624E-3</v>
      </c>
    </row>
    <row r="152" spans="1:13" x14ac:dyDescent="0.25">
      <c r="A152" t="s">
        <v>3455</v>
      </c>
      <c r="B152" t="s">
        <v>396</v>
      </c>
      <c r="K152" s="3" t="s">
        <v>3217</v>
      </c>
      <c r="L152">
        <v>1</v>
      </c>
      <c r="M152" s="13">
        <f t="shared" si="4"/>
        <v>1.1337868480725624E-3</v>
      </c>
    </row>
    <row r="153" spans="1:13" x14ac:dyDescent="0.25">
      <c r="A153" t="s">
        <v>3456</v>
      </c>
      <c r="B153" t="s">
        <v>396</v>
      </c>
      <c r="K153" s="3" t="s">
        <v>2783</v>
      </c>
      <c r="L153">
        <v>1</v>
      </c>
      <c r="M153" s="13">
        <f t="shared" si="4"/>
        <v>1.1337868480725624E-3</v>
      </c>
    </row>
    <row r="154" spans="1:13" x14ac:dyDescent="0.25">
      <c r="A154" t="s">
        <v>3457</v>
      </c>
      <c r="B154" t="s">
        <v>396</v>
      </c>
      <c r="K154" s="3" t="s">
        <v>3342</v>
      </c>
      <c r="L154">
        <v>1</v>
      </c>
      <c r="M154" s="13">
        <f t="shared" si="4"/>
        <v>1.1337868480725624E-3</v>
      </c>
    </row>
    <row r="155" spans="1:13" x14ac:dyDescent="0.25">
      <c r="A155" t="s">
        <v>454</v>
      </c>
      <c r="B155" t="s">
        <v>396</v>
      </c>
      <c r="K155" s="3" t="s">
        <v>3022</v>
      </c>
      <c r="L155">
        <v>1</v>
      </c>
      <c r="M155" s="13">
        <f t="shared" si="4"/>
        <v>1.1337868480725624E-3</v>
      </c>
    </row>
    <row r="156" spans="1:13" x14ac:dyDescent="0.25">
      <c r="A156" t="s">
        <v>621</v>
      </c>
      <c r="B156" t="s">
        <v>396</v>
      </c>
      <c r="K156" s="3" t="s">
        <v>3222</v>
      </c>
      <c r="L156">
        <v>1</v>
      </c>
      <c r="M156" s="13">
        <f t="shared" si="4"/>
        <v>1.1337868480725624E-3</v>
      </c>
    </row>
    <row r="157" spans="1:13" x14ac:dyDescent="0.25">
      <c r="A157" t="s">
        <v>264</v>
      </c>
      <c r="B157" t="s">
        <v>396</v>
      </c>
      <c r="K157" s="3" t="s">
        <v>3023</v>
      </c>
      <c r="L157">
        <v>1</v>
      </c>
      <c r="M157" s="13">
        <f t="shared" si="4"/>
        <v>1.1337868480725624E-3</v>
      </c>
    </row>
    <row r="158" spans="1:13" x14ac:dyDescent="0.25">
      <c r="A158" t="s">
        <v>16</v>
      </c>
      <c r="B158" t="s">
        <v>396</v>
      </c>
      <c r="K158" s="3" t="s">
        <v>3223</v>
      </c>
      <c r="L158">
        <v>1</v>
      </c>
      <c r="M158" s="13">
        <f t="shared" si="4"/>
        <v>1.1337868480725624E-3</v>
      </c>
    </row>
    <row r="159" spans="1:13" x14ac:dyDescent="0.25">
      <c r="A159" t="s">
        <v>249</v>
      </c>
      <c r="B159" t="s">
        <v>396</v>
      </c>
      <c r="K159" s="3" t="s">
        <v>3334</v>
      </c>
      <c r="L159">
        <v>1</v>
      </c>
      <c r="M159" s="13">
        <f t="shared" si="4"/>
        <v>1.1337868480725624E-3</v>
      </c>
    </row>
    <row r="160" spans="1:13" x14ac:dyDescent="0.25">
      <c r="A160" t="s">
        <v>209</v>
      </c>
      <c r="B160" t="s">
        <v>396</v>
      </c>
      <c r="K160" s="3" t="s">
        <v>3231</v>
      </c>
      <c r="L160">
        <v>1</v>
      </c>
      <c r="M160" s="13">
        <f t="shared" si="4"/>
        <v>1.1337868480725624E-3</v>
      </c>
    </row>
    <row r="161" spans="1:13" x14ac:dyDescent="0.25">
      <c r="A161" t="s">
        <v>3458</v>
      </c>
      <c r="B161" t="s">
        <v>396</v>
      </c>
      <c r="K161" s="3" t="s">
        <v>2784</v>
      </c>
      <c r="L161">
        <v>1</v>
      </c>
      <c r="M161" s="13">
        <f t="shared" si="4"/>
        <v>1.1337868480725624E-3</v>
      </c>
    </row>
    <row r="162" spans="1:13" x14ac:dyDescent="0.25">
      <c r="A162" t="s">
        <v>34</v>
      </c>
      <c r="B162" t="s">
        <v>396</v>
      </c>
      <c r="K162" s="3" t="s">
        <v>2837</v>
      </c>
      <c r="L162">
        <v>1</v>
      </c>
      <c r="M162" s="13">
        <f t="shared" si="4"/>
        <v>1.1337868480725624E-3</v>
      </c>
    </row>
    <row r="163" spans="1:13" x14ac:dyDescent="0.25">
      <c r="A163" t="s">
        <v>243</v>
      </c>
      <c r="B163" t="s">
        <v>396</v>
      </c>
      <c r="K163" s="3" t="s">
        <v>3024</v>
      </c>
      <c r="L163">
        <v>1</v>
      </c>
      <c r="M163" s="13">
        <f t="shared" si="4"/>
        <v>1.1337868480725624E-3</v>
      </c>
    </row>
    <row r="164" spans="1:13" x14ac:dyDescent="0.25">
      <c r="A164" t="s">
        <v>3459</v>
      </c>
      <c r="B164" t="s">
        <v>396</v>
      </c>
      <c r="K164" s="3" t="s">
        <v>3264</v>
      </c>
      <c r="L164">
        <v>1</v>
      </c>
      <c r="M164" s="13">
        <f t="shared" si="4"/>
        <v>1.1337868480725624E-3</v>
      </c>
    </row>
    <row r="165" spans="1:13" x14ac:dyDescent="0.25">
      <c r="A165" t="s">
        <v>270</v>
      </c>
      <c r="B165" t="s">
        <v>396</v>
      </c>
      <c r="K165" s="3" t="s">
        <v>3025</v>
      </c>
      <c r="L165">
        <v>1</v>
      </c>
      <c r="M165" s="13">
        <f t="shared" si="4"/>
        <v>1.1337868480725624E-3</v>
      </c>
    </row>
    <row r="166" spans="1:13" x14ac:dyDescent="0.25">
      <c r="A166" t="s">
        <v>213</v>
      </c>
      <c r="B166" t="s">
        <v>396</v>
      </c>
      <c r="K166" s="3" t="s">
        <v>3270</v>
      </c>
      <c r="L166">
        <v>1</v>
      </c>
      <c r="M166" s="13">
        <f t="shared" si="4"/>
        <v>1.1337868480725624E-3</v>
      </c>
    </row>
    <row r="167" spans="1:13" x14ac:dyDescent="0.25">
      <c r="A167" t="s">
        <v>3460</v>
      </c>
      <c r="B167" t="s">
        <v>396</v>
      </c>
      <c r="K167" s="3" t="s">
        <v>2787</v>
      </c>
      <c r="L167">
        <v>1</v>
      </c>
      <c r="M167" s="13">
        <f t="shared" si="4"/>
        <v>1.1337868480725624E-3</v>
      </c>
    </row>
    <row r="168" spans="1:13" x14ac:dyDescent="0.25">
      <c r="A168" t="s">
        <v>672</v>
      </c>
      <c r="B168" t="s">
        <v>396</v>
      </c>
      <c r="K168" s="3" t="s">
        <v>3278</v>
      </c>
      <c r="L168">
        <v>1</v>
      </c>
      <c r="M168" s="13">
        <f t="shared" si="4"/>
        <v>1.1337868480725624E-3</v>
      </c>
    </row>
    <row r="169" spans="1:13" x14ac:dyDescent="0.25">
      <c r="A169" t="s">
        <v>3461</v>
      </c>
      <c r="B169" t="s">
        <v>396</v>
      </c>
      <c r="K169" s="3" t="s">
        <v>2788</v>
      </c>
      <c r="L169">
        <v>1</v>
      </c>
      <c r="M169" s="13">
        <f t="shared" si="4"/>
        <v>1.1337868480725624E-3</v>
      </c>
    </row>
    <row r="170" spans="1:13" x14ac:dyDescent="0.25">
      <c r="A170" t="s">
        <v>3462</v>
      </c>
      <c r="B170" t="s">
        <v>396</v>
      </c>
      <c r="K170" s="3" t="s">
        <v>2848</v>
      </c>
      <c r="L170">
        <v>1</v>
      </c>
      <c r="M170" s="13">
        <f t="shared" si="4"/>
        <v>1.1337868480725624E-3</v>
      </c>
    </row>
    <row r="171" spans="1:13" x14ac:dyDescent="0.25">
      <c r="A171" t="s">
        <v>244</v>
      </c>
      <c r="B171" t="s">
        <v>396</v>
      </c>
      <c r="K171" s="3" t="s">
        <v>3035</v>
      </c>
      <c r="L171">
        <v>1</v>
      </c>
      <c r="M171" s="13">
        <f t="shared" si="4"/>
        <v>1.1337868480725624E-3</v>
      </c>
    </row>
    <row r="172" spans="1:13" x14ac:dyDescent="0.25">
      <c r="A172" t="s">
        <v>245</v>
      </c>
      <c r="B172" t="s">
        <v>396</v>
      </c>
      <c r="K172" s="3" t="s">
        <v>2855</v>
      </c>
      <c r="L172">
        <v>1</v>
      </c>
      <c r="M172" s="13">
        <f t="shared" si="4"/>
        <v>1.1337868480725624E-3</v>
      </c>
    </row>
    <row r="173" spans="1:13" x14ac:dyDescent="0.25">
      <c r="A173" t="s">
        <v>204</v>
      </c>
      <c r="B173" t="s">
        <v>396</v>
      </c>
      <c r="K173" s="3" t="s">
        <v>3336</v>
      </c>
      <c r="L173">
        <v>1</v>
      </c>
      <c r="M173" s="13">
        <f t="shared" si="4"/>
        <v>1.1337868480725624E-3</v>
      </c>
    </row>
    <row r="174" spans="1:13" x14ac:dyDescent="0.25">
      <c r="A174" t="s">
        <v>258</v>
      </c>
      <c r="B174" t="s">
        <v>396</v>
      </c>
      <c r="K174" s="3" t="s">
        <v>3038</v>
      </c>
      <c r="L174">
        <v>1</v>
      </c>
      <c r="M174" s="13">
        <f t="shared" si="4"/>
        <v>1.1337868480725624E-3</v>
      </c>
    </row>
    <row r="175" spans="1:13" x14ac:dyDescent="0.25">
      <c r="A175" t="s">
        <v>696</v>
      </c>
      <c r="B175" t="s">
        <v>396</v>
      </c>
      <c r="K175" s="3" t="s">
        <v>1817</v>
      </c>
      <c r="L175">
        <v>882</v>
      </c>
      <c r="M175" s="13">
        <f t="shared" si="4"/>
        <v>1</v>
      </c>
    </row>
    <row r="176" spans="1:13" x14ac:dyDescent="0.25">
      <c r="A176" t="s">
        <v>3463</v>
      </c>
      <c r="B176" t="s">
        <v>396</v>
      </c>
    </row>
    <row r="177" spans="1:2" x14ac:dyDescent="0.25">
      <c r="A177" t="s">
        <v>3464</v>
      </c>
      <c r="B177" t="s">
        <v>396</v>
      </c>
    </row>
    <row r="178" spans="1:2" x14ac:dyDescent="0.25">
      <c r="A178" t="s">
        <v>222</v>
      </c>
      <c r="B178" t="s">
        <v>396</v>
      </c>
    </row>
    <row r="179" spans="1:2" x14ac:dyDescent="0.25">
      <c r="A179" t="s">
        <v>704</v>
      </c>
      <c r="B179" t="s">
        <v>396</v>
      </c>
    </row>
    <row r="180" spans="1:2" x14ac:dyDescent="0.25">
      <c r="A180" t="s">
        <v>727</v>
      </c>
      <c r="B180" t="s">
        <v>396</v>
      </c>
    </row>
    <row r="181" spans="1:2" x14ac:dyDescent="0.25">
      <c r="A181" t="s">
        <v>236</v>
      </c>
      <c r="B181" t="s">
        <v>396</v>
      </c>
    </row>
    <row r="182" spans="1:2" x14ac:dyDescent="0.25">
      <c r="A182" t="s">
        <v>22</v>
      </c>
      <c r="B182" t="s">
        <v>396</v>
      </c>
    </row>
    <row r="183" spans="1:2" x14ac:dyDescent="0.25">
      <c r="A183" t="s">
        <v>218</v>
      </c>
      <c r="B183" t="s">
        <v>396</v>
      </c>
    </row>
    <row r="184" spans="1:2" x14ac:dyDescent="0.25">
      <c r="A184" t="s">
        <v>196</v>
      </c>
      <c r="B184" t="s">
        <v>396</v>
      </c>
    </row>
    <row r="185" spans="1:2" x14ac:dyDescent="0.25">
      <c r="A185" t="s">
        <v>17</v>
      </c>
      <c r="B185" t="s">
        <v>396</v>
      </c>
    </row>
    <row r="186" spans="1:2" x14ac:dyDescent="0.25">
      <c r="A186" t="s">
        <v>210</v>
      </c>
      <c r="B186" t="s">
        <v>396</v>
      </c>
    </row>
    <row r="187" spans="1:2" x14ac:dyDescent="0.25">
      <c r="A187" t="s">
        <v>191</v>
      </c>
      <c r="B187" t="s">
        <v>396</v>
      </c>
    </row>
    <row r="188" spans="1:2" x14ac:dyDescent="0.25">
      <c r="A188" t="s">
        <v>256</v>
      </c>
      <c r="B188" t="s">
        <v>396</v>
      </c>
    </row>
    <row r="189" spans="1:2" x14ac:dyDescent="0.25">
      <c r="A189" t="s">
        <v>756</v>
      </c>
      <c r="B189" t="s">
        <v>396</v>
      </c>
    </row>
    <row r="190" spans="1:2" x14ac:dyDescent="0.25">
      <c r="A190" t="s">
        <v>759</v>
      </c>
      <c r="B190" t="s">
        <v>396</v>
      </c>
    </row>
    <row r="191" spans="1:2" x14ac:dyDescent="0.25">
      <c r="A191" t="s">
        <v>246</v>
      </c>
      <c r="B191" t="s">
        <v>396</v>
      </c>
    </row>
    <row r="192" spans="1:2" x14ac:dyDescent="0.25">
      <c r="A192" t="s">
        <v>3465</v>
      </c>
      <c r="B192" t="s">
        <v>396</v>
      </c>
    </row>
    <row r="193" spans="1:2" x14ac:dyDescent="0.25">
      <c r="A193" t="s">
        <v>252</v>
      </c>
      <c r="B193" t="s">
        <v>396</v>
      </c>
    </row>
    <row r="194" spans="1:2" x14ac:dyDescent="0.25">
      <c r="A194" t="s">
        <v>776</v>
      </c>
      <c r="B194" t="s">
        <v>396</v>
      </c>
    </row>
    <row r="195" spans="1:2" x14ac:dyDescent="0.25">
      <c r="A195" t="s">
        <v>216</v>
      </c>
      <c r="B195" t="s">
        <v>396</v>
      </c>
    </row>
    <row r="196" spans="1:2" x14ac:dyDescent="0.25">
      <c r="A196" t="s">
        <v>32</v>
      </c>
      <c r="B196" t="s">
        <v>396</v>
      </c>
    </row>
    <row r="197" spans="1:2" x14ac:dyDescent="0.25">
      <c r="A197" t="s">
        <v>184</v>
      </c>
      <c r="B197" t="s">
        <v>396</v>
      </c>
    </row>
    <row r="198" spans="1:2" x14ac:dyDescent="0.25">
      <c r="A198" t="s">
        <v>3466</v>
      </c>
      <c r="B198" t="s">
        <v>396</v>
      </c>
    </row>
    <row r="199" spans="1:2" x14ac:dyDescent="0.25">
      <c r="A199" t="s">
        <v>802</v>
      </c>
      <c r="B199" t="s">
        <v>396</v>
      </c>
    </row>
    <row r="200" spans="1:2" x14ac:dyDescent="0.25">
      <c r="A200" t="s">
        <v>29</v>
      </c>
      <c r="B200" t="s">
        <v>396</v>
      </c>
    </row>
    <row r="201" spans="1:2" x14ac:dyDescent="0.25">
      <c r="A201" t="s">
        <v>206</v>
      </c>
      <c r="B201" t="s">
        <v>396</v>
      </c>
    </row>
    <row r="202" spans="1:2" x14ac:dyDescent="0.25">
      <c r="A202" t="s">
        <v>3467</v>
      </c>
      <c r="B202" t="s">
        <v>396</v>
      </c>
    </row>
    <row r="203" spans="1:2" x14ac:dyDescent="0.25">
      <c r="A203" t="s">
        <v>808</v>
      </c>
      <c r="B203" t="s">
        <v>396</v>
      </c>
    </row>
    <row r="204" spans="1:2" x14ac:dyDescent="0.25">
      <c r="A204" t="s">
        <v>185</v>
      </c>
      <c r="B204" t="s">
        <v>396</v>
      </c>
    </row>
    <row r="205" spans="1:2" x14ac:dyDescent="0.25">
      <c r="A205" t="s">
        <v>18</v>
      </c>
      <c r="B205" t="s">
        <v>396</v>
      </c>
    </row>
    <row r="206" spans="1:2" x14ac:dyDescent="0.25">
      <c r="A206" t="s">
        <v>190</v>
      </c>
      <c r="B206" t="s">
        <v>396</v>
      </c>
    </row>
    <row r="207" spans="1:2" x14ac:dyDescent="0.25">
      <c r="A207" t="s">
        <v>1814</v>
      </c>
      <c r="B207" t="s">
        <v>396</v>
      </c>
    </row>
    <row r="208" spans="1:2" x14ac:dyDescent="0.25">
      <c r="A208" t="s">
        <v>199</v>
      </c>
      <c r="B208" t="s">
        <v>396</v>
      </c>
    </row>
    <row r="209" spans="1:2" x14ac:dyDescent="0.25">
      <c r="A209" t="s">
        <v>187</v>
      </c>
      <c r="B209" t="s">
        <v>396</v>
      </c>
    </row>
    <row r="210" spans="1:2" x14ac:dyDescent="0.25">
      <c r="A210" t="s">
        <v>3468</v>
      </c>
      <c r="B210" t="s">
        <v>396</v>
      </c>
    </row>
    <row r="211" spans="1:2" x14ac:dyDescent="0.25">
      <c r="A211" t="s">
        <v>259</v>
      </c>
      <c r="B211" t="s">
        <v>396</v>
      </c>
    </row>
    <row r="212" spans="1:2" x14ac:dyDescent="0.25">
      <c r="A212" t="s">
        <v>253</v>
      </c>
      <c r="B212" t="s">
        <v>396</v>
      </c>
    </row>
    <row r="213" spans="1:2" x14ac:dyDescent="0.25">
      <c r="A213" t="s">
        <v>176</v>
      </c>
      <c r="B213" t="s">
        <v>431</v>
      </c>
    </row>
    <row r="214" spans="1:2" x14ac:dyDescent="0.25">
      <c r="A214" t="s">
        <v>170</v>
      </c>
      <c r="B214" t="s">
        <v>431</v>
      </c>
    </row>
    <row r="215" spans="1:2" x14ac:dyDescent="0.25">
      <c r="A215" t="s">
        <v>141</v>
      </c>
      <c r="B215" t="s">
        <v>431</v>
      </c>
    </row>
    <row r="216" spans="1:2" x14ac:dyDescent="0.25">
      <c r="A216" t="s">
        <v>152</v>
      </c>
      <c r="B216" t="s">
        <v>431</v>
      </c>
    </row>
    <row r="217" spans="1:2" x14ac:dyDescent="0.25">
      <c r="A217" t="s">
        <v>132</v>
      </c>
      <c r="B217" t="s">
        <v>431</v>
      </c>
    </row>
    <row r="218" spans="1:2" x14ac:dyDescent="0.25">
      <c r="A218" t="s">
        <v>145</v>
      </c>
      <c r="B218" t="s">
        <v>431</v>
      </c>
    </row>
    <row r="219" spans="1:2" x14ac:dyDescent="0.25">
      <c r="A219" t="s">
        <v>142</v>
      </c>
      <c r="B219" t="s">
        <v>431</v>
      </c>
    </row>
    <row r="220" spans="1:2" x14ac:dyDescent="0.25">
      <c r="A220" t="s">
        <v>139</v>
      </c>
      <c r="B220" t="s">
        <v>431</v>
      </c>
    </row>
    <row r="221" spans="1:2" x14ac:dyDescent="0.25">
      <c r="A221" t="s">
        <v>101</v>
      </c>
      <c r="B221" t="s">
        <v>431</v>
      </c>
    </row>
    <row r="222" spans="1:2" x14ac:dyDescent="0.25">
      <c r="A222" t="s">
        <v>119</v>
      </c>
      <c r="B222" t="s">
        <v>431</v>
      </c>
    </row>
    <row r="223" spans="1:2" x14ac:dyDescent="0.25">
      <c r="A223" t="s">
        <v>103</v>
      </c>
      <c r="B223" t="s">
        <v>431</v>
      </c>
    </row>
    <row r="224" spans="1:2" x14ac:dyDescent="0.25">
      <c r="A224" t="s">
        <v>110</v>
      </c>
      <c r="B224" t="s">
        <v>431</v>
      </c>
    </row>
    <row r="225" spans="1:2" x14ac:dyDescent="0.25">
      <c r="A225" t="s">
        <v>107</v>
      </c>
      <c r="B225" t="s">
        <v>431</v>
      </c>
    </row>
    <row r="226" spans="1:2" x14ac:dyDescent="0.25">
      <c r="A226" t="s">
        <v>175</v>
      </c>
      <c r="B226" t="s">
        <v>431</v>
      </c>
    </row>
    <row r="227" spans="1:2" x14ac:dyDescent="0.25">
      <c r="A227" t="s">
        <v>135</v>
      </c>
      <c r="B227" t="s">
        <v>431</v>
      </c>
    </row>
    <row r="228" spans="1:2" x14ac:dyDescent="0.25">
      <c r="A228" t="s">
        <v>169</v>
      </c>
      <c r="B228" t="s">
        <v>431</v>
      </c>
    </row>
    <row r="229" spans="1:2" x14ac:dyDescent="0.25">
      <c r="A229" t="s">
        <v>131</v>
      </c>
      <c r="B229" t="s">
        <v>431</v>
      </c>
    </row>
    <row r="230" spans="1:2" x14ac:dyDescent="0.25">
      <c r="A230" t="s">
        <v>168</v>
      </c>
      <c r="B230" t="s">
        <v>431</v>
      </c>
    </row>
    <row r="231" spans="1:2" x14ac:dyDescent="0.25">
      <c r="A231" t="s">
        <v>111</v>
      </c>
      <c r="B231" t="s">
        <v>431</v>
      </c>
    </row>
    <row r="232" spans="1:2" x14ac:dyDescent="0.25">
      <c r="A232" t="s">
        <v>171</v>
      </c>
      <c r="B232" t="s">
        <v>431</v>
      </c>
    </row>
    <row r="233" spans="1:2" x14ac:dyDescent="0.25">
      <c r="A233" t="s">
        <v>86</v>
      </c>
      <c r="B233" t="s">
        <v>431</v>
      </c>
    </row>
    <row r="234" spans="1:2" x14ac:dyDescent="0.25">
      <c r="A234" t="s">
        <v>666</v>
      </c>
      <c r="B234" t="s">
        <v>431</v>
      </c>
    </row>
    <row r="235" spans="1:2" x14ac:dyDescent="0.25">
      <c r="A235" t="s">
        <v>663</v>
      </c>
      <c r="B235" t="s">
        <v>431</v>
      </c>
    </row>
    <row r="236" spans="1:2" x14ac:dyDescent="0.25">
      <c r="A236" t="s">
        <v>105</v>
      </c>
      <c r="B236" t="s">
        <v>431</v>
      </c>
    </row>
    <row r="237" spans="1:2" x14ac:dyDescent="0.25">
      <c r="A237" t="s">
        <v>102</v>
      </c>
      <c r="B237" t="s">
        <v>431</v>
      </c>
    </row>
    <row r="238" spans="1:2" x14ac:dyDescent="0.25">
      <c r="A238" t="s">
        <v>130</v>
      </c>
      <c r="B238" t="s">
        <v>431</v>
      </c>
    </row>
    <row r="239" spans="1:2" x14ac:dyDescent="0.25">
      <c r="A239" t="s">
        <v>161</v>
      </c>
      <c r="B239" t="s">
        <v>431</v>
      </c>
    </row>
    <row r="240" spans="1:2" x14ac:dyDescent="0.25">
      <c r="A240" t="s">
        <v>539</v>
      </c>
      <c r="B240" t="s">
        <v>431</v>
      </c>
    </row>
    <row r="241" spans="1:2" x14ac:dyDescent="0.25">
      <c r="A241" t="s">
        <v>85</v>
      </c>
      <c r="B241" t="s">
        <v>431</v>
      </c>
    </row>
    <row r="242" spans="1:2" x14ac:dyDescent="0.25">
      <c r="A242" t="s">
        <v>153</v>
      </c>
      <c r="B242" t="s">
        <v>431</v>
      </c>
    </row>
    <row r="243" spans="1:2" x14ac:dyDescent="0.25">
      <c r="A243" t="s">
        <v>92</v>
      </c>
      <c r="B243" t="s">
        <v>431</v>
      </c>
    </row>
    <row r="244" spans="1:2" x14ac:dyDescent="0.25">
      <c r="A244" t="s">
        <v>123</v>
      </c>
      <c r="B244" t="s">
        <v>431</v>
      </c>
    </row>
    <row r="245" spans="1:2" x14ac:dyDescent="0.25">
      <c r="A245" t="s">
        <v>61</v>
      </c>
      <c r="B245" t="s">
        <v>431</v>
      </c>
    </row>
    <row r="246" spans="1:2" x14ac:dyDescent="0.25">
      <c r="A246" t="s">
        <v>60</v>
      </c>
      <c r="B246" t="s">
        <v>431</v>
      </c>
    </row>
    <row r="247" spans="1:2" x14ac:dyDescent="0.25">
      <c r="A247" t="s">
        <v>944</v>
      </c>
      <c r="B247" t="s">
        <v>431</v>
      </c>
    </row>
    <row r="248" spans="1:2" x14ac:dyDescent="0.25">
      <c r="A248" t="s">
        <v>179</v>
      </c>
      <c r="B248" t="s">
        <v>431</v>
      </c>
    </row>
    <row r="249" spans="1:2" x14ac:dyDescent="0.25">
      <c r="A249" t="s">
        <v>59</v>
      </c>
      <c r="B249" t="s">
        <v>431</v>
      </c>
    </row>
    <row r="250" spans="1:2" x14ac:dyDescent="0.25">
      <c r="A250" t="s">
        <v>177</v>
      </c>
      <c r="B250" t="s">
        <v>431</v>
      </c>
    </row>
    <row r="251" spans="1:2" x14ac:dyDescent="0.25">
      <c r="A251" t="s">
        <v>178</v>
      </c>
      <c r="B251" t="s">
        <v>431</v>
      </c>
    </row>
    <row r="252" spans="1:2" x14ac:dyDescent="0.25">
      <c r="A252" t="s">
        <v>3469</v>
      </c>
      <c r="B252" t="s">
        <v>431</v>
      </c>
    </row>
    <row r="253" spans="1:2" x14ac:dyDescent="0.25">
      <c r="A253" t="s">
        <v>974</v>
      </c>
      <c r="B253" t="s">
        <v>431</v>
      </c>
    </row>
    <row r="254" spans="1:2" x14ac:dyDescent="0.25">
      <c r="A254" t="s">
        <v>3470</v>
      </c>
      <c r="B254" t="s">
        <v>431</v>
      </c>
    </row>
    <row r="255" spans="1:2" x14ac:dyDescent="0.25">
      <c r="A255" t="s">
        <v>3471</v>
      </c>
      <c r="B255" t="s">
        <v>431</v>
      </c>
    </row>
    <row r="256" spans="1:2" x14ac:dyDescent="0.25">
      <c r="A256" t="s">
        <v>922</v>
      </c>
      <c r="B256" t="s">
        <v>431</v>
      </c>
    </row>
    <row r="257" spans="1:2" x14ac:dyDescent="0.25">
      <c r="A257" t="s">
        <v>896</v>
      </c>
      <c r="B257" t="s">
        <v>431</v>
      </c>
    </row>
    <row r="258" spans="1:2" x14ac:dyDescent="0.25">
      <c r="A258" t="s">
        <v>1179</v>
      </c>
      <c r="B258" t="s">
        <v>431</v>
      </c>
    </row>
    <row r="259" spans="1:2" x14ac:dyDescent="0.25">
      <c r="A259" t="s">
        <v>3472</v>
      </c>
      <c r="B259" t="s">
        <v>431</v>
      </c>
    </row>
    <row r="260" spans="1:2" x14ac:dyDescent="0.25">
      <c r="A260" t="s">
        <v>905</v>
      </c>
      <c r="B260" t="s">
        <v>431</v>
      </c>
    </row>
    <row r="261" spans="1:2" x14ac:dyDescent="0.25">
      <c r="A261" t="s">
        <v>3473</v>
      </c>
      <c r="B261" t="s">
        <v>431</v>
      </c>
    </row>
    <row r="262" spans="1:2" x14ac:dyDescent="0.25">
      <c r="A262" t="s">
        <v>172</v>
      </c>
      <c r="B262" t="s">
        <v>431</v>
      </c>
    </row>
    <row r="263" spans="1:2" x14ac:dyDescent="0.25">
      <c r="A263" t="s">
        <v>138</v>
      </c>
      <c r="B263" t="s">
        <v>431</v>
      </c>
    </row>
    <row r="264" spans="1:2" x14ac:dyDescent="0.25">
      <c r="A264" t="s">
        <v>3474</v>
      </c>
      <c r="B264" t="s">
        <v>431</v>
      </c>
    </row>
    <row r="265" spans="1:2" x14ac:dyDescent="0.25">
      <c r="A265" t="s">
        <v>140</v>
      </c>
      <c r="B265" t="s">
        <v>431</v>
      </c>
    </row>
    <row r="266" spans="1:2" x14ac:dyDescent="0.25">
      <c r="A266" t="s">
        <v>466</v>
      </c>
      <c r="B266" t="s">
        <v>431</v>
      </c>
    </row>
    <row r="267" spans="1:2" x14ac:dyDescent="0.25">
      <c r="A267" t="s">
        <v>468</v>
      </c>
      <c r="B267" t="s">
        <v>431</v>
      </c>
    </row>
    <row r="268" spans="1:2" x14ac:dyDescent="0.25">
      <c r="A268" t="s">
        <v>972</v>
      </c>
      <c r="B268" t="s">
        <v>431</v>
      </c>
    </row>
    <row r="269" spans="1:2" x14ac:dyDescent="0.25">
      <c r="A269" t="s">
        <v>58</v>
      </c>
      <c r="B269" t="s">
        <v>431</v>
      </c>
    </row>
    <row r="270" spans="1:2" x14ac:dyDescent="0.25">
      <c r="A270" t="s">
        <v>144</v>
      </c>
      <c r="B270" t="s">
        <v>431</v>
      </c>
    </row>
    <row r="271" spans="1:2" x14ac:dyDescent="0.25">
      <c r="A271" t="s">
        <v>977</v>
      </c>
      <c r="B271" t="s">
        <v>431</v>
      </c>
    </row>
    <row r="272" spans="1:2" x14ac:dyDescent="0.25">
      <c r="A272" t="s">
        <v>97</v>
      </c>
      <c r="B272" t="s">
        <v>431</v>
      </c>
    </row>
    <row r="273" spans="1:2" x14ac:dyDescent="0.25">
      <c r="A273" t="s">
        <v>143</v>
      </c>
      <c r="B273" t="s">
        <v>431</v>
      </c>
    </row>
    <row r="274" spans="1:2" x14ac:dyDescent="0.25">
      <c r="A274" t="s">
        <v>126</v>
      </c>
      <c r="B274" t="s">
        <v>431</v>
      </c>
    </row>
    <row r="275" spans="1:2" x14ac:dyDescent="0.25">
      <c r="A275" t="s">
        <v>146</v>
      </c>
      <c r="B275" t="s">
        <v>431</v>
      </c>
    </row>
    <row r="276" spans="1:2" x14ac:dyDescent="0.25">
      <c r="A276" t="s">
        <v>3475</v>
      </c>
      <c r="B276" t="s">
        <v>431</v>
      </c>
    </row>
    <row r="277" spans="1:2" x14ac:dyDescent="0.25">
      <c r="A277" t="s">
        <v>148</v>
      </c>
      <c r="B277" t="s">
        <v>431</v>
      </c>
    </row>
    <row r="278" spans="1:2" x14ac:dyDescent="0.25">
      <c r="A278" t="s">
        <v>104</v>
      </c>
      <c r="B278" t="s">
        <v>431</v>
      </c>
    </row>
    <row r="279" spans="1:2" x14ac:dyDescent="0.25">
      <c r="A279" t="s">
        <v>1037</v>
      </c>
      <c r="B279" t="s">
        <v>431</v>
      </c>
    </row>
    <row r="280" spans="1:2" x14ac:dyDescent="0.25">
      <c r="A280" t="s">
        <v>1063</v>
      </c>
      <c r="B280" t="s">
        <v>431</v>
      </c>
    </row>
    <row r="281" spans="1:2" x14ac:dyDescent="0.25">
      <c r="A281" t="s">
        <v>1071</v>
      </c>
      <c r="B281" t="s">
        <v>431</v>
      </c>
    </row>
    <row r="282" spans="1:2" x14ac:dyDescent="0.25">
      <c r="A282" t="s">
        <v>155</v>
      </c>
      <c r="B282" t="s">
        <v>431</v>
      </c>
    </row>
    <row r="283" spans="1:2" x14ac:dyDescent="0.25">
      <c r="A283" t="s">
        <v>156</v>
      </c>
      <c r="B283" t="s">
        <v>431</v>
      </c>
    </row>
    <row r="284" spans="1:2" x14ac:dyDescent="0.25">
      <c r="A284" t="s">
        <v>163</v>
      </c>
      <c r="B284" t="s">
        <v>431</v>
      </c>
    </row>
    <row r="285" spans="1:2" x14ac:dyDescent="0.25">
      <c r="A285" t="s">
        <v>484</v>
      </c>
      <c r="B285" t="s">
        <v>431</v>
      </c>
    </row>
    <row r="286" spans="1:2" x14ac:dyDescent="0.25">
      <c r="A286" t="s">
        <v>93</v>
      </c>
      <c r="B286" t="s">
        <v>431</v>
      </c>
    </row>
    <row r="287" spans="1:2" x14ac:dyDescent="0.25">
      <c r="A287" t="s">
        <v>488</v>
      </c>
      <c r="B287" t="s">
        <v>431</v>
      </c>
    </row>
    <row r="288" spans="1:2" x14ac:dyDescent="0.25">
      <c r="A288" t="s">
        <v>154</v>
      </c>
      <c r="B288" t="s">
        <v>431</v>
      </c>
    </row>
    <row r="289" spans="1:2" x14ac:dyDescent="0.25">
      <c r="A289" t="s">
        <v>117</v>
      </c>
      <c r="B289" t="s">
        <v>431</v>
      </c>
    </row>
    <row r="290" spans="1:2" x14ac:dyDescent="0.25">
      <c r="A290" t="s">
        <v>147</v>
      </c>
      <c r="B290" t="s">
        <v>431</v>
      </c>
    </row>
    <row r="291" spans="1:2" x14ac:dyDescent="0.25">
      <c r="A291" t="s">
        <v>1159</v>
      </c>
      <c r="B291" t="s">
        <v>431</v>
      </c>
    </row>
    <row r="292" spans="1:2" x14ac:dyDescent="0.25">
      <c r="A292" t="s">
        <v>166</v>
      </c>
      <c r="B292" t="s">
        <v>431</v>
      </c>
    </row>
    <row r="293" spans="1:2" x14ac:dyDescent="0.25">
      <c r="A293" t="s">
        <v>3476</v>
      </c>
      <c r="B293" t="s">
        <v>431</v>
      </c>
    </row>
    <row r="294" spans="1:2" x14ac:dyDescent="0.25">
      <c r="A294" t="s">
        <v>1203</v>
      </c>
      <c r="B294" t="s">
        <v>431</v>
      </c>
    </row>
    <row r="295" spans="1:2" x14ac:dyDescent="0.25">
      <c r="A295" t="s">
        <v>89</v>
      </c>
      <c r="B295" t="s">
        <v>431</v>
      </c>
    </row>
    <row r="296" spans="1:2" x14ac:dyDescent="0.25">
      <c r="A296" t="s">
        <v>96</v>
      </c>
      <c r="B296" t="s">
        <v>431</v>
      </c>
    </row>
    <row r="297" spans="1:2" x14ac:dyDescent="0.25">
      <c r="A297" t="s">
        <v>133</v>
      </c>
      <c r="B297" t="s">
        <v>431</v>
      </c>
    </row>
    <row r="298" spans="1:2" x14ac:dyDescent="0.25">
      <c r="A298" t="s">
        <v>500</v>
      </c>
      <c r="B298" t="s">
        <v>431</v>
      </c>
    </row>
    <row r="299" spans="1:2" x14ac:dyDescent="0.25">
      <c r="A299" t="s">
        <v>167</v>
      </c>
      <c r="B299" t="s">
        <v>431</v>
      </c>
    </row>
    <row r="300" spans="1:2" x14ac:dyDescent="0.25">
      <c r="A300" t="s">
        <v>125</v>
      </c>
      <c r="B300" t="s">
        <v>431</v>
      </c>
    </row>
    <row r="301" spans="1:2" x14ac:dyDescent="0.25">
      <c r="A301" t="s">
        <v>173</v>
      </c>
      <c r="B301" t="s">
        <v>431</v>
      </c>
    </row>
    <row r="302" spans="1:2" x14ac:dyDescent="0.25">
      <c r="A302" t="s">
        <v>1327</v>
      </c>
      <c r="B302" t="s">
        <v>431</v>
      </c>
    </row>
    <row r="303" spans="1:2" x14ac:dyDescent="0.25">
      <c r="A303" t="s">
        <v>3477</v>
      </c>
      <c r="B303" t="s">
        <v>431</v>
      </c>
    </row>
    <row r="304" spans="1:2" x14ac:dyDescent="0.25">
      <c r="A304" t="s">
        <v>91</v>
      </c>
      <c r="B304" t="s">
        <v>431</v>
      </c>
    </row>
    <row r="305" spans="1:2" x14ac:dyDescent="0.25">
      <c r="A305" t="s">
        <v>134</v>
      </c>
      <c r="B305" t="s">
        <v>431</v>
      </c>
    </row>
    <row r="306" spans="1:2" x14ac:dyDescent="0.25">
      <c r="A306" t="s">
        <v>1366</v>
      </c>
      <c r="B306" t="s">
        <v>431</v>
      </c>
    </row>
    <row r="307" spans="1:2" x14ac:dyDescent="0.25">
      <c r="A307" t="s">
        <v>88</v>
      </c>
      <c r="B307" t="s">
        <v>431</v>
      </c>
    </row>
    <row r="308" spans="1:2" x14ac:dyDescent="0.25">
      <c r="A308" t="s">
        <v>531</v>
      </c>
      <c r="B308" t="s">
        <v>431</v>
      </c>
    </row>
    <row r="309" spans="1:2" x14ac:dyDescent="0.25">
      <c r="A309" t="s">
        <v>94</v>
      </c>
      <c r="B309" t="s">
        <v>431</v>
      </c>
    </row>
    <row r="310" spans="1:2" x14ac:dyDescent="0.25">
      <c r="A310" t="s">
        <v>124</v>
      </c>
      <c r="B310" t="s">
        <v>431</v>
      </c>
    </row>
    <row r="311" spans="1:2" x14ac:dyDescent="0.25">
      <c r="A311" t="s">
        <v>99</v>
      </c>
      <c r="B311" t="s">
        <v>431</v>
      </c>
    </row>
    <row r="312" spans="1:2" x14ac:dyDescent="0.25">
      <c r="A312" t="s">
        <v>149</v>
      </c>
      <c r="B312" t="s">
        <v>431</v>
      </c>
    </row>
    <row r="313" spans="1:2" x14ac:dyDescent="0.25">
      <c r="A313" t="s">
        <v>87</v>
      </c>
      <c r="B313" t="s">
        <v>431</v>
      </c>
    </row>
    <row r="314" spans="1:2" x14ac:dyDescent="0.25">
      <c r="A314" t="s">
        <v>616</v>
      </c>
      <c r="B314" t="s">
        <v>431</v>
      </c>
    </row>
    <row r="315" spans="1:2" x14ac:dyDescent="0.25">
      <c r="A315" t="s">
        <v>106</v>
      </c>
      <c r="B315" t="s">
        <v>431</v>
      </c>
    </row>
    <row r="316" spans="1:2" x14ac:dyDescent="0.25">
      <c r="A316" t="s">
        <v>3478</v>
      </c>
      <c r="B316" t="s">
        <v>431</v>
      </c>
    </row>
    <row r="317" spans="1:2" x14ac:dyDescent="0.25">
      <c r="A317" t="s">
        <v>98</v>
      </c>
      <c r="B317" t="s">
        <v>431</v>
      </c>
    </row>
    <row r="318" spans="1:2" x14ac:dyDescent="0.25">
      <c r="A318" t="s">
        <v>108</v>
      </c>
      <c r="B318" t="s">
        <v>431</v>
      </c>
    </row>
    <row r="319" spans="1:2" x14ac:dyDescent="0.25">
      <c r="A319" t="s">
        <v>3479</v>
      </c>
      <c r="B319" t="s">
        <v>431</v>
      </c>
    </row>
    <row r="320" spans="1:2" x14ac:dyDescent="0.25">
      <c r="A320" t="s">
        <v>109</v>
      </c>
      <c r="B320" t="s">
        <v>431</v>
      </c>
    </row>
    <row r="321" spans="1:2" x14ac:dyDescent="0.25">
      <c r="A321" t="s">
        <v>137</v>
      </c>
      <c r="B321" t="s">
        <v>431</v>
      </c>
    </row>
    <row r="322" spans="1:2" x14ac:dyDescent="0.25">
      <c r="A322" t="s">
        <v>113</v>
      </c>
      <c r="B322" t="s">
        <v>431</v>
      </c>
    </row>
    <row r="323" spans="1:2" x14ac:dyDescent="0.25">
      <c r="A323" t="s">
        <v>100</v>
      </c>
      <c r="B323" t="s">
        <v>431</v>
      </c>
    </row>
    <row r="324" spans="1:2" x14ac:dyDescent="0.25">
      <c r="A324" t="s">
        <v>112</v>
      </c>
      <c r="B324" t="s">
        <v>431</v>
      </c>
    </row>
    <row r="325" spans="1:2" x14ac:dyDescent="0.25">
      <c r="A325" t="s">
        <v>114</v>
      </c>
      <c r="B325" t="s">
        <v>431</v>
      </c>
    </row>
    <row r="326" spans="1:2" x14ac:dyDescent="0.25">
      <c r="A326" t="s">
        <v>115</v>
      </c>
      <c r="B326" t="s">
        <v>431</v>
      </c>
    </row>
    <row r="327" spans="1:2" x14ac:dyDescent="0.25">
      <c r="A327" t="s">
        <v>3480</v>
      </c>
      <c r="B327" t="s">
        <v>431</v>
      </c>
    </row>
    <row r="328" spans="1:2" x14ac:dyDescent="0.25">
      <c r="A328" t="s">
        <v>150</v>
      </c>
      <c r="B328" t="s">
        <v>431</v>
      </c>
    </row>
    <row r="329" spans="1:2" x14ac:dyDescent="0.25">
      <c r="A329" t="s">
        <v>730</v>
      </c>
      <c r="B329" t="s">
        <v>431</v>
      </c>
    </row>
    <row r="330" spans="1:2" x14ac:dyDescent="0.25">
      <c r="A330" t="s">
        <v>116</v>
      </c>
      <c r="B330" t="s">
        <v>431</v>
      </c>
    </row>
    <row r="331" spans="1:2" x14ac:dyDescent="0.25">
      <c r="A331" t="s">
        <v>95</v>
      </c>
      <c r="B331" t="s">
        <v>431</v>
      </c>
    </row>
    <row r="332" spans="1:2" x14ac:dyDescent="0.25">
      <c r="A332" t="s">
        <v>120</v>
      </c>
      <c r="B332" t="s">
        <v>431</v>
      </c>
    </row>
    <row r="333" spans="1:2" x14ac:dyDescent="0.25">
      <c r="A333" t="s">
        <v>121</v>
      </c>
      <c r="B333" t="s">
        <v>431</v>
      </c>
    </row>
    <row r="334" spans="1:2" x14ac:dyDescent="0.25">
      <c r="A334" t="s">
        <v>122</v>
      </c>
      <c r="B334" t="s">
        <v>431</v>
      </c>
    </row>
    <row r="335" spans="1:2" x14ac:dyDescent="0.25">
      <c r="A335" t="s">
        <v>3481</v>
      </c>
      <c r="B335" t="s">
        <v>431</v>
      </c>
    </row>
    <row r="336" spans="1:2" x14ac:dyDescent="0.25">
      <c r="A336" t="s">
        <v>3482</v>
      </c>
      <c r="B336" t="s">
        <v>431</v>
      </c>
    </row>
    <row r="337" spans="1:4" x14ac:dyDescent="0.25">
      <c r="A337" t="s">
        <v>151</v>
      </c>
      <c r="B337" t="s">
        <v>431</v>
      </c>
    </row>
    <row r="338" spans="1:4" x14ac:dyDescent="0.25">
      <c r="A338" t="s">
        <v>129</v>
      </c>
      <c r="B338" t="s">
        <v>431</v>
      </c>
    </row>
    <row r="339" spans="1:4" x14ac:dyDescent="0.25">
      <c r="A339" t="s">
        <v>174</v>
      </c>
      <c r="B339" t="s">
        <v>431</v>
      </c>
    </row>
    <row r="340" spans="1:4" x14ac:dyDescent="0.25">
      <c r="A340" t="s">
        <v>136</v>
      </c>
      <c r="B340" t="s">
        <v>431</v>
      </c>
    </row>
    <row r="341" spans="1:4" x14ac:dyDescent="0.25">
      <c r="A341" t="s">
        <v>881</v>
      </c>
      <c r="B341" t="s">
        <v>431</v>
      </c>
    </row>
    <row r="342" spans="1:4" x14ac:dyDescent="0.25">
      <c r="A342" t="s">
        <v>578</v>
      </c>
      <c r="B342" t="s">
        <v>3379</v>
      </c>
    </row>
    <row r="343" spans="1:4" x14ac:dyDescent="0.25">
      <c r="A343" t="s">
        <v>382</v>
      </c>
      <c r="B343" t="s">
        <v>3379</v>
      </c>
    </row>
    <row r="344" spans="1:4" x14ac:dyDescent="0.25">
      <c r="A344" t="s">
        <v>956</v>
      </c>
      <c r="B344" t="s">
        <v>3379</v>
      </c>
    </row>
    <row r="345" spans="1:4" x14ac:dyDescent="0.25">
      <c r="A345" t="s">
        <v>992</v>
      </c>
      <c r="B345" t="s">
        <v>3379</v>
      </c>
    </row>
    <row r="346" spans="1:4" x14ac:dyDescent="0.25">
      <c r="A346" t="s">
        <v>343</v>
      </c>
      <c r="B346" t="s">
        <v>3379</v>
      </c>
    </row>
    <row r="347" spans="1:4" x14ac:dyDescent="0.25">
      <c r="A347" t="s">
        <v>1175</v>
      </c>
      <c r="B347" t="s">
        <v>3379</v>
      </c>
    </row>
    <row r="348" spans="1:4" x14ac:dyDescent="0.25">
      <c r="A348" t="s">
        <v>3483</v>
      </c>
      <c r="B348" t="s">
        <v>3379</v>
      </c>
    </row>
    <row r="349" spans="1:4" x14ac:dyDescent="0.25">
      <c r="A349" t="s">
        <v>1298</v>
      </c>
      <c r="B349" t="s">
        <v>3379</v>
      </c>
    </row>
    <row r="350" spans="1:4" x14ac:dyDescent="0.25">
      <c r="A350" t="s">
        <v>1365</v>
      </c>
      <c r="B350" t="s">
        <v>3379</v>
      </c>
      <c r="D350" t="e" vm="1">
        <f>_xleta.COUNT</f>
        <v>#VALUE!</v>
      </c>
    </row>
    <row r="351" spans="1:4" x14ac:dyDescent="0.25">
      <c r="A351" t="s">
        <v>688</v>
      </c>
      <c r="B351" t="s">
        <v>3379</v>
      </c>
    </row>
    <row r="352" spans="1:4" x14ac:dyDescent="0.25">
      <c r="A352" t="s">
        <v>777</v>
      </c>
      <c r="B352" t="s">
        <v>3379</v>
      </c>
    </row>
    <row r="353" spans="1:2" x14ac:dyDescent="0.25">
      <c r="A353" t="s">
        <v>813</v>
      </c>
      <c r="B353" t="s">
        <v>3379</v>
      </c>
    </row>
    <row r="354" spans="1:2" x14ac:dyDescent="0.25">
      <c r="A354" t="s">
        <v>814</v>
      </c>
      <c r="B354" t="s">
        <v>3379</v>
      </c>
    </row>
    <row r="355" spans="1:2" x14ac:dyDescent="0.25">
      <c r="A355" t="s">
        <v>333</v>
      </c>
      <c r="B355" t="s">
        <v>3379</v>
      </c>
    </row>
    <row r="356" spans="1:2" x14ac:dyDescent="0.25">
      <c r="A356" t="s">
        <v>335</v>
      </c>
      <c r="B356" t="s">
        <v>3379</v>
      </c>
    </row>
    <row r="357" spans="1:2" x14ac:dyDescent="0.25">
      <c r="A357" t="s">
        <v>337</v>
      </c>
      <c r="B357" t="s">
        <v>3379</v>
      </c>
    </row>
    <row r="358" spans="1:2" x14ac:dyDescent="0.25">
      <c r="A358" t="s">
        <v>367</v>
      </c>
      <c r="B358" t="s">
        <v>3379</v>
      </c>
    </row>
    <row r="359" spans="1:2" x14ac:dyDescent="0.25">
      <c r="A359" t="s">
        <v>359</v>
      </c>
      <c r="B359" t="s">
        <v>3379</v>
      </c>
    </row>
    <row r="360" spans="1:2" x14ac:dyDescent="0.25">
      <c r="A360" t="s">
        <v>940</v>
      </c>
      <c r="B360" t="s">
        <v>3379</v>
      </c>
    </row>
    <row r="361" spans="1:2" x14ac:dyDescent="0.25">
      <c r="A361" t="s">
        <v>970</v>
      </c>
      <c r="B361" t="s">
        <v>3379</v>
      </c>
    </row>
    <row r="362" spans="1:2" x14ac:dyDescent="0.25">
      <c r="A362" t="s">
        <v>361</v>
      </c>
      <c r="B362" t="s">
        <v>3379</v>
      </c>
    </row>
    <row r="363" spans="1:2" x14ac:dyDescent="0.25">
      <c r="A363" t="s">
        <v>982</v>
      </c>
      <c r="B363" t="s">
        <v>3379</v>
      </c>
    </row>
    <row r="364" spans="1:2" x14ac:dyDescent="0.25">
      <c r="A364" t="s">
        <v>365</v>
      </c>
      <c r="B364" t="s">
        <v>3379</v>
      </c>
    </row>
    <row r="365" spans="1:2" x14ac:dyDescent="0.25">
      <c r="A365" t="s">
        <v>1005</v>
      </c>
      <c r="B365" t="s">
        <v>3379</v>
      </c>
    </row>
    <row r="366" spans="1:2" x14ac:dyDescent="0.25">
      <c r="A366" t="s">
        <v>355</v>
      </c>
      <c r="B366" t="s">
        <v>3379</v>
      </c>
    </row>
    <row r="367" spans="1:2" x14ac:dyDescent="0.25">
      <c r="A367" t="s">
        <v>341</v>
      </c>
      <c r="B367" t="s">
        <v>3379</v>
      </c>
    </row>
    <row r="368" spans="1:2" x14ac:dyDescent="0.25">
      <c r="A368" t="s">
        <v>372</v>
      </c>
      <c r="B368" t="s">
        <v>3379</v>
      </c>
    </row>
    <row r="369" spans="1:2" x14ac:dyDescent="0.25">
      <c r="A369" t="s">
        <v>1032</v>
      </c>
      <c r="B369" t="s">
        <v>3379</v>
      </c>
    </row>
    <row r="370" spans="1:2" x14ac:dyDescent="0.25">
      <c r="A370" t="s">
        <v>1036</v>
      </c>
      <c r="B370" t="s">
        <v>3379</v>
      </c>
    </row>
    <row r="371" spans="1:2" x14ac:dyDescent="0.25">
      <c r="A371" t="s">
        <v>325</v>
      </c>
      <c r="B371" t="s">
        <v>3379</v>
      </c>
    </row>
    <row r="372" spans="1:2" x14ac:dyDescent="0.25">
      <c r="A372" t="s">
        <v>331</v>
      </c>
      <c r="B372" t="s">
        <v>3379</v>
      </c>
    </row>
    <row r="373" spans="1:2" x14ac:dyDescent="0.25">
      <c r="A373" t="s">
        <v>326</v>
      </c>
      <c r="B373" t="s">
        <v>3379</v>
      </c>
    </row>
    <row r="374" spans="1:2" x14ac:dyDescent="0.25">
      <c r="A374" t="s">
        <v>368</v>
      </c>
      <c r="B374" t="s">
        <v>3379</v>
      </c>
    </row>
    <row r="375" spans="1:2" x14ac:dyDescent="0.25">
      <c r="A375" t="s">
        <v>369</v>
      </c>
      <c r="B375" t="s">
        <v>3379</v>
      </c>
    </row>
    <row r="376" spans="1:2" x14ac:dyDescent="0.25">
      <c r="A376" t="s">
        <v>3484</v>
      </c>
      <c r="B376" t="s">
        <v>3379</v>
      </c>
    </row>
    <row r="377" spans="1:2" x14ac:dyDescent="0.25">
      <c r="A377" t="s">
        <v>381</v>
      </c>
      <c r="B377" t="s">
        <v>3379</v>
      </c>
    </row>
    <row r="378" spans="1:2" x14ac:dyDescent="0.25">
      <c r="A378" t="s">
        <v>364</v>
      </c>
      <c r="B378" t="s">
        <v>3379</v>
      </c>
    </row>
    <row r="379" spans="1:2" x14ac:dyDescent="0.25">
      <c r="A379" t="s">
        <v>375</v>
      </c>
      <c r="B379" t="s">
        <v>3379</v>
      </c>
    </row>
    <row r="380" spans="1:2" x14ac:dyDescent="0.25">
      <c r="A380" t="s">
        <v>366</v>
      </c>
      <c r="B380" t="s">
        <v>3379</v>
      </c>
    </row>
    <row r="381" spans="1:2" x14ac:dyDescent="0.25">
      <c r="A381" t="s">
        <v>487</v>
      </c>
      <c r="B381" t="s">
        <v>3379</v>
      </c>
    </row>
    <row r="382" spans="1:2" x14ac:dyDescent="0.25">
      <c r="A382" t="s">
        <v>1118</v>
      </c>
      <c r="B382" t="s">
        <v>3379</v>
      </c>
    </row>
    <row r="383" spans="1:2" x14ac:dyDescent="0.25">
      <c r="A383" t="s">
        <v>332</v>
      </c>
      <c r="B383" t="s">
        <v>3379</v>
      </c>
    </row>
    <row r="384" spans="1:2" x14ac:dyDescent="0.25">
      <c r="A384" t="s">
        <v>385</v>
      </c>
      <c r="B384" t="s">
        <v>3379</v>
      </c>
    </row>
    <row r="385" spans="1:2" x14ac:dyDescent="0.25">
      <c r="A385" t="s">
        <v>356</v>
      </c>
      <c r="B385" t="s">
        <v>3379</v>
      </c>
    </row>
    <row r="386" spans="1:2" x14ac:dyDescent="0.25">
      <c r="A386" t="s">
        <v>384</v>
      </c>
      <c r="B386" t="s">
        <v>3379</v>
      </c>
    </row>
    <row r="387" spans="1:2" x14ac:dyDescent="0.25">
      <c r="A387" t="s">
        <v>370</v>
      </c>
      <c r="B387" t="s">
        <v>3379</v>
      </c>
    </row>
    <row r="388" spans="1:2" x14ac:dyDescent="0.25">
      <c r="A388" t="s">
        <v>3485</v>
      </c>
      <c r="B388" t="s">
        <v>3379</v>
      </c>
    </row>
    <row r="389" spans="1:2" x14ac:dyDescent="0.25">
      <c r="A389" t="s">
        <v>373</v>
      </c>
      <c r="B389" t="s">
        <v>3379</v>
      </c>
    </row>
    <row r="390" spans="1:2" x14ac:dyDescent="0.25">
      <c r="A390" t="s">
        <v>1170</v>
      </c>
      <c r="B390" t="s">
        <v>3379</v>
      </c>
    </row>
    <row r="391" spans="1:2" x14ac:dyDescent="0.25">
      <c r="A391" t="s">
        <v>1172</v>
      </c>
      <c r="B391" t="s">
        <v>3379</v>
      </c>
    </row>
    <row r="392" spans="1:2" x14ac:dyDescent="0.25">
      <c r="A392" t="s">
        <v>1190</v>
      </c>
      <c r="B392" t="s">
        <v>3379</v>
      </c>
    </row>
    <row r="393" spans="1:2" x14ac:dyDescent="0.25">
      <c r="A393" t="s">
        <v>1193</v>
      </c>
      <c r="B393" t="s">
        <v>3379</v>
      </c>
    </row>
    <row r="394" spans="1:2" x14ac:dyDescent="0.25">
      <c r="A394" t="s">
        <v>344</v>
      </c>
      <c r="B394" t="s">
        <v>3379</v>
      </c>
    </row>
    <row r="395" spans="1:2" x14ac:dyDescent="0.25">
      <c r="A395" t="s">
        <v>498</v>
      </c>
      <c r="B395" t="s">
        <v>3379</v>
      </c>
    </row>
    <row r="396" spans="1:2" x14ac:dyDescent="0.25">
      <c r="A396" t="s">
        <v>327</v>
      </c>
      <c r="B396" t="s">
        <v>3379</v>
      </c>
    </row>
    <row r="397" spans="1:2" x14ac:dyDescent="0.25">
      <c r="A397" t="s">
        <v>446</v>
      </c>
      <c r="B397" t="s">
        <v>3379</v>
      </c>
    </row>
    <row r="398" spans="1:2" x14ac:dyDescent="0.25">
      <c r="A398" t="s">
        <v>349</v>
      </c>
      <c r="B398" t="s">
        <v>3379</v>
      </c>
    </row>
    <row r="399" spans="1:2" x14ac:dyDescent="0.25">
      <c r="A399" t="s">
        <v>1309</v>
      </c>
      <c r="B399" t="s">
        <v>3379</v>
      </c>
    </row>
    <row r="400" spans="1:2" x14ac:dyDescent="0.25">
      <c r="A400" t="s">
        <v>386</v>
      </c>
      <c r="B400" t="s">
        <v>3379</v>
      </c>
    </row>
    <row r="401" spans="1:2" x14ac:dyDescent="0.25">
      <c r="A401" t="s">
        <v>1321</v>
      </c>
      <c r="B401" t="s">
        <v>3379</v>
      </c>
    </row>
    <row r="402" spans="1:2" x14ac:dyDescent="0.25">
      <c r="A402" t="s">
        <v>371</v>
      </c>
      <c r="B402" t="s">
        <v>3379</v>
      </c>
    </row>
    <row r="403" spans="1:2" x14ac:dyDescent="0.25">
      <c r="A403" t="s">
        <v>447</v>
      </c>
      <c r="B403" t="s">
        <v>3379</v>
      </c>
    </row>
    <row r="404" spans="1:2" x14ac:dyDescent="0.25">
      <c r="A404" t="s">
        <v>328</v>
      </c>
      <c r="B404" t="s">
        <v>3379</v>
      </c>
    </row>
    <row r="405" spans="1:2" x14ac:dyDescent="0.25">
      <c r="A405" t="s">
        <v>523</v>
      </c>
      <c r="B405" t="s">
        <v>3379</v>
      </c>
    </row>
    <row r="406" spans="1:2" x14ac:dyDescent="0.25">
      <c r="A406" t="s">
        <v>530</v>
      </c>
      <c r="B406" t="s">
        <v>3379</v>
      </c>
    </row>
    <row r="407" spans="1:2" x14ac:dyDescent="0.25">
      <c r="A407" t="s">
        <v>348</v>
      </c>
      <c r="B407" t="s">
        <v>3379</v>
      </c>
    </row>
    <row r="408" spans="1:2" x14ac:dyDescent="0.25">
      <c r="A408" t="s">
        <v>546</v>
      </c>
      <c r="B408" t="s">
        <v>3379</v>
      </c>
    </row>
    <row r="409" spans="1:2" x14ac:dyDescent="0.25">
      <c r="A409" t="s">
        <v>550</v>
      </c>
      <c r="B409" t="s">
        <v>3379</v>
      </c>
    </row>
    <row r="410" spans="1:2" x14ac:dyDescent="0.25">
      <c r="A410" t="s">
        <v>334</v>
      </c>
      <c r="B410" t="s">
        <v>3379</v>
      </c>
    </row>
    <row r="411" spans="1:2" x14ac:dyDescent="0.25">
      <c r="A411" t="s">
        <v>357</v>
      </c>
      <c r="B411" t="s">
        <v>3379</v>
      </c>
    </row>
    <row r="412" spans="1:2" x14ac:dyDescent="0.25">
      <c r="A412" t="s">
        <v>358</v>
      </c>
      <c r="B412" t="s">
        <v>3379</v>
      </c>
    </row>
    <row r="413" spans="1:2" x14ac:dyDescent="0.25">
      <c r="A413" t="s">
        <v>571</v>
      </c>
      <c r="B413" t="s">
        <v>3379</v>
      </c>
    </row>
    <row r="414" spans="1:2" x14ac:dyDescent="0.25">
      <c r="A414" t="s">
        <v>338</v>
      </c>
      <c r="B414" t="s">
        <v>3379</v>
      </c>
    </row>
    <row r="415" spans="1:2" x14ac:dyDescent="0.25">
      <c r="A415" t="s">
        <v>600</v>
      </c>
      <c r="B415" t="s">
        <v>3379</v>
      </c>
    </row>
    <row r="416" spans="1:2" x14ac:dyDescent="0.25">
      <c r="A416" t="s">
        <v>602</v>
      </c>
      <c r="B416" t="s">
        <v>3379</v>
      </c>
    </row>
    <row r="417" spans="1:2" x14ac:dyDescent="0.25">
      <c r="A417" t="s">
        <v>345</v>
      </c>
      <c r="B417" t="s">
        <v>3379</v>
      </c>
    </row>
    <row r="418" spans="1:2" x14ac:dyDescent="0.25">
      <c r="A418" t="s">
        <v>339</v>
      </c>
      <c r="B418" t="s">
        <v>3379</v>
      </c>
    </row>
    <row r="419" spans="1:2" x14ac:dyDescent="0.25">
      <c r="A419" t="s">
        <v>374</v>
      </c>
      <c r="B419" t="s">
        <v>3379</v>
      </c>
    </row>
    <row r="420" spans="1:2" x14ac:dyDescent="0.25">
      <c r="A420" t="s">
        <v>329</v>
      </c>
      <c r="B420" t="s">
        <v>3379</v>
      </c>
    </row>
    <row r="421" spans="1:2" x14ac:dyDescent="0.25">
      <c r="A421" t="s">
        <v>3486</v>
      </c>
      <c r="B421" t="s">
        <v>3379</v>
      </c>
    </row>
    <row r="422" spans="1:2" x14ac:dyDescent="0.25">
      <c r="A422" t="s">
        <v>625</v>
      </c>
      <c r="B422" t="s">
        <v>3379</v>
      </c>
    </row>
    <row r="423" spans="1:2" x14ac:dyDescent="0.25">
      <c r="A423" t="s">
        <v>635</v>
      </c>
      <c r="B423" t="s">
        <v>3379</v>
      </c>
    </row>
    <row r="424" spans="1:2" x14ac:dyDescent="0.25">
      <c r="A424" t="s">
        <v>376</v>
      </c>
      <c r="B424" t="s">
        <v>3379</v>
      </c>
    </row>
    <row r="425" spans="1:2" x14ac:dyDescent="0.25">
      <c r="A425" t="s">
        <v>346</v>
      </c>
      <c r="B425" t="s">
        <v>3379</v>
      </c>
    </row>
    <row r="426" spans="1:2" x14ac:dyDescent="0.25">
      <c r="A426" t="s">
        <v>648</v>
      </c>
      <c r="B426" t="s">
        <v>3379</v>
      </c>
    </row>
    <row r="427" spans="1:2" x14ac:dyDescent="0.25">
      <c r="A427" t="s">
        <v>649</v>
      </c>
      <c r="B427" t="s">
        <v>3379</v>
      </c>
    </row>
    <row r="428" spans="1:2" x14ac:dyDescent="0.25">
      <c r="A428" t="s">
        <v>379</v>
      </c>
      <c r="B428" t="s">
        <v>3379</v>
      </c>
    </row>
    <row r="429" spans="1:2" x14ac:dyDescent="0.25">
      <c r="A429" t="s">
        <v>673</v>
      </c>
      <c r="B429" t="s">
        <v>3379</v>
      </c>
    </row>
    <row r="430" spans="1:2" x14ac:dyDescent="0.25">
      <c r="A430" t="s">
        <v>692</v>
      </c>
      <c r="B430" t="s">
        <v>3379</v>
      </c>
    </row>
    <row r="431" spans="1:2" x14ac:dyDescent="0.25">
      <c r="A431" t="s">
        <v>694</v>
      </c>
      <c r="B431" t="s">
        <v>3379</v>
      </c>
    </row>
    <row r="432" spans="1:2" x14ac:dyDescent="0.25">
      <c r="A432" t="s">
        <v>707</v>
      </c>
      <c r="B432" t="s">
        <v>3379</v>
      </c>
    </row>
    <row r="433" spans="1:2" x14ac:dyDescent="0.25">
      <c r="A433" t="s">
        <v>378</v>
      </c>
      <c r="B433" t="s">
        <v>3379</v>
      </c>
    </row>
    <row r="434" spans="1:2" x14ac:dyDescent="0.25">
      <c r="A434" t="s">
        <v>347</v>
      </c>
      <c r="B434" t="s">
        <v>3379</v>
      </c>
    </row>
    <row r="435" spans="1:2" x14ac:dyDescent="0.25">
      <c r="A435" t="s">
        <v>728</v>
      </c>
      <c r="B435" t="s">
        <v>3379</v>
      </c>
    </row>
    <row r="436" spans="1:2" x14ac:dyDescent="0.25">
      <c r="A436" t="s">
        <v>733</v>
      </c>
      <c r="B436" t="s">
        <v>3379</v>
      </c>
    </row>
    <row r="437" spans="1:2" x14ac:dyDescent="0.25">
      <c r="A437" t="s">
        <v>336</v>
      </c>
      <c r="B437" t="s">
        <v>3379</v>
      </c>
    </row>
    <row r="438" spans="1:2" x14ac:dyDescent="0.25">
      <c r="A438" t="s">
        <v>363</v>
      </c>
      <c r="B438" t="s">
        <v>3379</v>
      </c>
    </row>
    <row r="439" spans="1:2" x14ac:dyDescent="0.25">
      <c r="A439" t="s">
        <v>330</v>
      </c>
      <c r="B439" t="s">
        <v>3379</v>
      </c>
    </row>
    <row r="440" spans="1:2" x14ac:dyDescent="0.25">
      <c r="A440" t="s">
        <v>380</v>
      </c>
      <c r="B440" t="s">
        <v>3379</v>
      </c>
    </row>
    <row r="441" spans="1:2" x14ac:dyDescent="0.25">
      <c r="A441" t="s">
        <v>350</v>
      </c>
      <c r="B441" t="s">
        <v>3379</v>
      </c>
    </row>
    <row r="442" spans="1:2" x14ac:dyDescent="0.25">
      <c r="A442" t="s">
        <v>799</v>
      </c>
      <c r="B442" t="s">
        <v>3379</v>
      </c>
    </row>
    <row r="443" spans="1:2" x14ac:dyDescent="0.25">
      <c r="A443" t="s">
        <v>342</v>
      </c>
      <c r="B443" t="s">
        <v>3379</v>
      </c>
    </row>
    <row r="444" spans="1:2" x14ac:dyDescent="0.25">
      <c r="A444" t="s">
        <v>362</v>
      </c>
      <c r="B444" t="s">
        <v>3379</v>
      </c>
    </row>
    <row r="445" spans="1:2" x14ac:dyDescent="0.25">
      <c r="A445" t="s">
        <v>377</v>
      </c>
      <c r="B445" t="s">
        <v>3379</v>
      </c>
    </row>
    <row r="446" spans="1:2" x14ac:dyDescent="0.25">
      <c r="A446" t="s">
        <v>851</v>
      </c>
      <c r="B446" t="s">
        <v>3379</v>
      </c>
    </row>
    <row r="447" spans="1:2" x14ac:dyDescent="0.25">
      <c r="A447" t="s">
        <v>360</v>
      </c>
      <c r="B447" t="s">
        <v>3379</v>
      </c>
    </row>
    <row r="448" spans="1:2" x14ac:dyDescent="0.25">
      <c r="A448" t="s">
        <v>855</v>
      </c>
      <c r="B448" t="s">
        <v>3379</v>
      </c>
    </row>
    <row r="449" spans="1:2" x14ac:dyDescent="0.25">
      <c r="A449" t="s">
        <v>383</v>
      </c>
      <c r="B449" t="s">
        <v>3379</v>
      </c>
    </row>
    <row r="450" spans="1:2" x14ac:dyDescent="0.25">
      <c r="A450" t="s">
        <v>351</v>
      </c>
      <c r="B450" t="s">
        <v>3379</v>
      </c>
    </row>
    <row r="451" spans="1:2" x14ac:dyDescent="0.25">
      <c r="A451" t="s">
        <v>340</v>
      </c>
      <c r="B451" t="s">
        <v>3379</v>
      </c>
    </row>
    <row r="452" spans="1:2" x14ac:dyDescent="0.25">
      <c r="A452" t="s">
        <v>352</v>
      </c>
      <c r="B452" t="s">
        <v>3379</v>
      </c>
    </row>
    <row r="453" spans="1:2" x14ac:dyDescent="0.25">
      <c r="A453" t="s">
        <v>353</v>
      </c>
      <c r="B453" t="s">
        <v>3379</v>
      </c>
    </row>
    <row r="454" spans="1:2" x14ac:dyDescent="0.25">
      <c r="A454" t="s">
        <v>354</v>
      </c>
      <c r="B454" t="s">
        <v>3379</v>
      </c>
    </row>
    <row r="455" spans="1:2" x14ac:dyDescent="0.25">
      <c r="A455" t="s">
        <v>906</v>
      </c>
      <c r="B455" t="s">
        <v>3380</v>
      </c>
    </row>
    <row r="456" spans="1:2" x14ac:dyDescent="0.25">
      <c r="A456" t="s">
        <v>911</v>
      </c>
      <c r="B456" t="s">
        <v>3380</v>
      </c>
    </row>
    <row r="457" spans="1:2" x14ac:dyDescent="0.25">
      <c r="A457" t="s">
        <v>947</v>
      </c>
      <c r="B457" t="s">
        <v>3380</v>
      </c>
    </row>
    <row r="458" spans="1:2" x14ac:dyDescent="0.25">
      <c r="A458" t="s">
        <v>1003</v>
      </c>
      <c r="B458" t="s">
        <v>3380</v>
      </c>
    </row>
    <row r="459" spans="1:2" x14ac:dyDescent="0.25">
      <c r="A459" t="s">
        <v>1024</v>
      </c>
      <c r="B459" t="s">
        <v>3380</v>
      </c>
    </row>
    <row r="460" spans="1:2" x14ac:dyDescent="0.25">
      <c r="A460" t="s">
        <v>474</v>
      </c>
      <c r="B460" t="s">
        <v>3380</v>
      </c>
    </row>
    <row r="461" spans="1:2" x14ac:dyDescent="0.25">
      <c r="A461" t="s">
        <v>476</v>
      </c>
      <c r="B461" t="s">
        <v>3380</v>
      </c>
    </row>
    <row r="462" spans="1:2" x14ac:dyDescent="0.25">
      <c r="A462" t="s">
        <v>1045</v>
      </c>
      <c r="B462" t="s">
        <v>3380</v>
      </c>
    </row>
    <row r="463" spans="1:2" x14ac:dyDescent="0.25">
      <c r="A463" t="s">
        <v>1054</v>
      </c>
      <c r="B463" t="s">
        <v>3380</v>
      </c>
    </row>
    <row r="464" spans="1:2" x14ac:dyDescent="0.25">
      <c r="A464" t="s">
        <v>480</v>
      </c>
      <c r="B464" t="s">
        <v>3380</v>
      </c>
    </row>
    <row r="465" spans="1:2" x14ac:dyDescent="0.25">
      <c r="A465" t="s">
        <v>1070</v>
      </c>
      <c r="B465" t="s">
        <v>3380</v>
      </c>
    </row>
    <row r="466" spans="1:2" x14ac:dyDescent="0.25">
      <c r="A466" t="s">
        <v>1076</v>
      </c>
      <c r="B466" t="s">
        <v>3380</v>
      </c>
    </row>
    <row r="467" spans="1:2" x14ac:dyDescent="0.25">
      <c r="A467" t="s">
        <v>1085</v>
      </c>
      <c r="B467" t="s">
        <v>3380</v>
      </c>
    </row>
    <row r="468" spans="1:2" x14ac:dyDescent="0.25">
      <c r="A468" t="s">
        <v>1089</v>
      </c>
      <c r="B468" t="s">
        <v>3380</v>
      </c>
    </row>
    <row r="469" spans="1:2" x14ac:dyDescent="0.25">
      <c r="A469" t="s">
        <v>1091</v>
      </c>
      <c r="B469" t="s">
        <v>3380</v>
      </c>
    </row>
    <row r="470" spans="1:2" x14ac:dyDescent="0.25">
      <c r="A470" t="s">
        <v>1144</v>
      </c>
      <c r="B470" t="s">
        <v>3380</v>
      </c>
    </row>
    <row r="471" spans="1:2" x14ac:dyDescent="0.25">
      <c r="A471" t="s">
        <v>1154</v>
      </c>
      <c r="B471" t="s">
        <v>3380</v>
      </c>
    </row>
    <row r="472" spans="1:2" x14ac:dyDescent="0.25">
      <c r="A472" t="s">
        <v>1157</v>
      </c>
      <c r="B472" t="s">
        <v>3380</v>
      </c>
    </row>
    <row r="473" spans="1:2" x14ac:dyDescent="0.25">
      <c r="A473" t="s">
        <v>1192</v>
      </c>
      <c r="B473" t="s">
        <v>3380</v>
      </c>
    </row>
    <row r="474" spans="1:2" x14ac:dyDescent="0.25">
      <c r="A474" t="s">
        <v>497</v>
      </c>
      <c r="B474" t="s">
        <v>3380</v>
      </c>
    </row>
    <row r="475" spans="1:2" x14ac:dyDescent="0.25">
      <c r="A475" t="s">
        <v>1264</v>
      </c>
      <c r="B475" t="s">
        <v>3380</v>
      </c>
    </row>
    <row r="476" spans="1:2" x14ac:dyDescent="0.25">
      <c r="A476" t="s">
        <v>1271</v>
      </c>
      <c r="B476" t="s">
        <v>3380</v>
      </c>
    </row>
    <row r="477" spans="1:2" x14ac:dyDescent="0.25">
      <c r="A477" t="s">
        <v>1281</v>
      </c>
      <c r="B477" t="s">
        <v>3380</v>
      </c>
    </row>
    <row r="478" spans="1:2" x14ac:dyDescent="0.25">
      <c r="A478" t="s">
        <v>1297</v>
      </c>
      <c r="B478" t="s">
        <v>3380</v>
      </c>
    </row>
    <row r="479" spans="1:2" x14ac:dyDescent="0.25">
      <c r="A479" t="s">
        <v>1305</v>
      </c>
      <c r="B479" t="s">
        <v>3380</v>
      </c>
    </row>
    <row r="480" spans="1:2" x14ac:dyDescent="0.25">
      <c r="A480" t="s">
        <v>521</v>
      </c>
      <c r="B480" t="s">
        <v>3380</v>
      </c>
    </row>
    <row r="481" spans="1:2" x14ac:dyDescent="0.25">
      <c r="A481" t="s">
        <v>527</v>
      </c>
      <c r="B481" t="s">
        <v>3380</v>
      </c>
    </row>
    <row r="482" spans="1:2" x14ac:dyDescent="0.25">
      <c r="A482" t="s">
        <v>449</v>
      </c>
      <c r="B482" t="s">
        <v>3380</v>
      </c>
    </row>
    <row r="483" spans="1:2" x14ac:dyDescent="0.25">
      <c r="A483" t="s">
        <v>541</v>
      </c>
      <c r="B483" t="s">
        <v>3380</v>
      </c>
    </row>
    <row r="484" spans="1:2" x14ac:dyDescent="0.25">
      <c r="A484" t="s">
        <v>567</v>
      </c>
      <c r="B484" t="s">
        <v>3380</v>
      </c>
    </row>
    <row r="485" spans="1:2" x14ac:dyDescent="0.25">
      <c r="A485" t="s">
        <v>587</v>
      </c>
      <c r="B485" t="s">
        <v>3380</v>
      </c>
    </row>
    <row r="486" spans="1:2" x14ac:dyDescent="0.25">
      <c r="A486" t="s">
        <v>589</v>
      </c>
      <c r="B486" t="s">
        <v>3380</v>
      </c>
    </row>
    <row r="487" spans="1:2" x14ac:dyDescent="0.25">
      <c r="A487" t="s">
        <v>597</v>
      </c>
      <c r="B487" t="s">
        <v>3380</v>
      </c>
    </row>
    <row r="488" spans="1:2" x14ac:dyDescent="0.25">
      <c r="A488" t="s">
        <v>608</v>
      </c>
      <c r="B488" t="s">
        <v>3380</v>
      </c>
    </row>
    <row r="489" spans="1:2" x14ac:dyDescent="0.25">
      <c r="A489" t="s">
        <v>611</v>
      </c>
      <c r="B489" t="s">
        <v>3380</v>
      </c>
    </row>
    <row r="490" spans="1:2" x14ac:dyDescent="0.25">
      <c r="A490" t="s">
        <v>622</v>
      </c>
      <c r="B490" t="s">
        <v>3380</v>
      </c>
    </row>
    <row r="491" spans="1:2" x14ac:dyDescent="0.25">
      <c r="A491" t="s">
        <v>634</v>
      </c>
      <c r="B491" t="s">
        <v>3380</v>
      </c>
    </row>
    <row r="492" spans="1:2" x14ac:dyDescent="0.25">
      <c r="A492" t="s">
        <v>457</v>
      </c>
      <c r="B492" t="s">
        <v>3380</v>
      </c>
    </row>
    <row r="493" spans="1:2" x14ac:dyDescent="0.25">
      <c r="A493" t="s">
        <v>650</v>
      </c>
      <c r="B493" t="s">
        <v>3380</v>
      </c>
    </row>
    <row r="494" spans="1:2" x14ac:dyDescent="0.25">
      <c r="A494" t="s">
        <v>462</v>
      </c>
      <c r="B494" t="s">
        <v>3380</v>
      </c>
    </row>
    <row r="495" spans="1:2" x14ac:dyDescent="0.25">
      <c r="A495" t="s">
        <v>697</v>
      </c>
      <c r="B495" t="s">
        <v>3380</v>
      </c>
    </row>
    <row r="496" spans="1:2" x14ac:dyDescent="0.25">
      <c r="A496" t="s">
        <v>698</v>
      </c>
      <c r="B496" t="s">
        <v>3380</v>
      </c>
    </row>
    <row r="497" spans="1:2" x14ac:dyDescent="0.25">
      <c r="A497" t="s">
        <v>463</v>
      </c>
      <c r="B497" t="s">
        <v>3380</v>
      </c>
    </row>
    <row r="498" spans="1:2" x14ac:dyDescent="0.25">
      <c r="A498" t="s">
        <v>715</v>
      </c>
      <c r="B498" t="s">
        <v>3380</v>
      </c>
    </row>
    <row r="499" spans="1:2" x14ac:dyDescent="0.25">
      <c r="A499" t="s">
        <v>716</v>
      </c>
      <c r="B499" t="s">
        <v>3380</v>
      </c>
    </row>
    <row r="500" spans="1:2" x14ac:dyDescent="0.25">
      <c r="A500" t="s">
        <v>731</v>
      </c>
      <c r="B500" t="s">
        <v>3380</v>
      </c>
    </row>
    <row r="501" spans="1:2" x14ac:dyDescent="0.25">
      <c r="A501" t="s">
        <v>774</v>
      </c>
      <c r="B501" t="s">
        <v>3380</v>
      </c>
    </row>
    <row r="502" spans="1:2" x14ac:dyDescent="0.25">
      <c r="A502" t="s">
        <v>779</v>
      </c>
      <c r="B502" t="s">
        <v>3380</v>
      </c>
    </row>
    <row r="503" spans="1:2" x14ac:dyDescent="0.25">
      <c r="A503" t="s">
        <v>786</v>
      </c>
      <c r="B503" t="s">
        <v>3380</v>
      </c>
    </row>
    <row r="504" spans="1:2" x14ac:dyDescent="0.25">
      <c r="A504" t="s">
        <v>789</v>
      </c>
      <c r="B504" t="s">
        <v>3380</v>
      </c>
    </row>
    <row r="505" spans="1:2" x14ac:dyDescent="0.25">
      <c r="A505" t="s">
        <v>797</v>
      </c>
      <c r="B505" t="s">
        <v>3380</v>
      </c>
    </row>
    <row r="506" spans="1:2" x14ac:dyDescent="0.25">
      <c r="A506" t="s">
        <v>828</v>
      </c>
      <c r="B506" t="s">
        <v>3380</v>
      </c>
    </row>
    <row r="507" spans="1:2" x14ac:dyDescent="0.25">
      <c r="A507" t="s">
        <v>843</v>
      </c>
      <c r="B507" t="s">
        <v>3380</v>
      </c>
    </row>
    <row r="508" spans="1:2" x14ac:dyDescent="0.25">
      <c r="A508" t="s">
        <v>857</v>
      </c>
      <c r="B508" t="s">
        <v>3380</v>
      </c>
    </row>
    <row r="509" spans="1:2" x14ac:dyDescent="0.25">
      <c r="A509" t="s">
        <v>865</v>
      </c>
      <c r="B509" t="s">
        <v>3380</v>
      </c>
    </row>
    <row r="510" spans="1:2" x14ac:dyDescent="0.25">
      <c r="A510" t="s">
        <v>1279</v>
      </c>
      <c r="B510" t="s">
        <v>3381</v>
      </c>
    </row>
    <row r="511" spans="1:2" x14ac:dyDescent="0.25">
      <c r="A511" t="s">
        <v>1146</v>
      </c>
      <c r="B511" t="s">
        <v>3381</v>
      </c>
    </row>
    <row r="512" spans="1:2" x14ac:dyDescent="0.25">
      <c r="A512" t="s">
        <v>508</v>
      </c>
      <c r="B512" t="s">
        <v>3381</v>
      </c>
    </row>
    <row r="513" spans="1:2" x14ac:dyDescent="0.25">
      <c r="A513" t="s">
        <v>316</v>
      </c>
      <c r="B513" t="s">
        <v>3381</v>
      </c>
    </row>
    <row r="514" spans="1:2" x14ac:dyDescent="0.25">
      <c r="A514" t="s">
        <v>938</v>
      </c>
      <c r="B514" t="s">
        <v>3381</v>
      </c>
    </row>
    <row r="515" spans="1:2" x14ac:dyDescent="0.25">
      <c r="A515" t="s">
        <v>310</v>
      </c>
      <c r="B515" t="s">
        <v>3381</v>
      </c>
    </row>
    <row r="516" spans="1:2" x14ac:dyDescent="0.25">
      <c r="A516" t="s">
        <v>3487</v>
      </c>
      <c r="B516" t="s">
        <v>3381</v>
      </c>
    </row>
    <row r="517" spans="1:2" x14ac:dyDescent="0.25">
      <c r="A517" t="s">
        <v>309</v>
      </c>
      <c r="B517" t="s">
        <v>3381</v>
      </c>
    </row>
    <row r="518" spans="1:2" x14ac:dyDescent="0.25">
      <c r="A518" t="s">
        <v>3488</v>
      </c>
      <c r="B518" t="s">
        <v>3381</v>
      </c>
    </row>
    <row r="519" spans="1:2" x14ac:dyDescent="0.25">
      <c r="A519" t="s">
        <v>973</v>
      </c>
      <c r="B519" t="s">
        <v>3381</v>
      </c>
    </row>
    <row r="520" spans="1:2" x14ac:dyDescent="0.25">
      <c r="A520" t="s">
        <v>975</v>
      </c>
      <c r="B520" t="s">
        <v>3381</v>
      </c>
    </row>
    <row r="521" spans="1:2" x14ac:dyDescent="0.25">
      <c r="A521" t="s">
        <v>323</v>
      </c>
      <c r="B521" t="s">
        <v>3381</v>
      </c>
    </row>
    <row r="522" spans="1:2" x14ac:dyDescent="0.25">
      <c r="A522" t="s">
        <v>3489</v>
      </c>
      <c r="B522" t="s">
        <v>3381</v>
      </c>
    </row>
    <row r="523" spans="1:2" x14ac:dyDescent="0.25">
      <c r="A523" t="s">
        <v>1025</v>
      </c>
      <c r="B523" t="s">
        <v>3381</v>
      </c>
    </row>
    <row r="524" spans="1:2" x14ac:dyDescent="0.25">
      <c r="A524" t="s">
        <v>304</v>
      </c>
      <c r="B524" t="s">
        <v>3381</v>
      </c>
    </row>
    <row r="525" spans="1:2" x14ac:dyDescent="0.25">
      <c r="A525" t="s">
        <v>306</v>
      </c>
      <c r="B525" t="s">
        <v>3381</v>
      </c>
    </row>
    <row r="526" spans="1:2" x14ac:dyDescent="0.25">
      <c r="A526" t="s">
        <v>1123</v>
      </c>
      <c r="B526" t="s">
        <v>3381</v>
      </c>
    </row>
    <row r="527" spans="1:2" x14ac:dyDescent="0.25">
      <c r="A527" t="s">
        <v>312</v>
      </c>
      <c r="B527" t="s">
        <v>3381</v>
      </c>
    </row>
    <row r="528" spans="1:2" x14ac:dyDescent="0.25">
      <c r="A528" t="s">
        <v>317</v>
      </c>
      <c r="B528" t="s">
        <v>3381</v>
      </c>
    </row>
    <row r="529" spans="1:2" x14ac:dyDescent="0.25">
      <c r="A529" t="s">
        <v>311</v>
      </c>
      <c r="B529" t="s">
        <v>3381</v>
      </c>
    </row>
    <row r="530" spans="1:2" x14ac:dyDescent="0.25">
      <c r="A530" t="s">
        <v>305</v>
      </c>
      <c r="B530" t="s">
        <v>3381</v>
      </c>
    </row>
    <row r="531" spans="1:2" x14ac:dyDescent="0.25">
      <c r="A531" t="s">
        <v>314</v>
      </c>
      <c r="B531" t="s">
        <v>3381</v>
      </c>
    </row>
    <row r="532" spans="1:2" x14ac:dyDescent="0.25">
      <c r="A532" t="s">
        <v>315</v>
      </c>
      <c r="B532" t="s">
        <v>3381</v>
      </c>
    </row>
    <row r="533" spans="1:2" x14ac:dyDescent="0.25">
      <c r="A533" t="s">
        <v>324</v>
      </c>
      <c r="B533" t="s">
        <v>3381</v>
      </c>
    </row>
    <row r="534" spans="1:2" x14ac:dyDescent="0.25">
      <c r="A534" t="s">
        <v>3490</v>
      </c>
      <c r="B534" t="s">
        <v>3381</v>
      </c>
    </row>
    <row r="535" spans="1:2" x14ac:dyDescent="0.25">
      <c r="A535" t="s">
        <v>320</v>
      </c>
      <c r="B535" t="s">
        <v>3381</v>
      </c>
    </row>
    <row r="536" spans="1:2" x14ac:dyDescent="0.25">
      <c r="A536" t="s">
        <v>3491</v>
      </c>
      <c r="B536" t="s">
        <v>3381</v>
      </c>
    </row>
    <row r="537" spans="1:2" x14ac:dyDescent="0.25">
      <c r="A537" t="s">
        <v>3492</v>
      </c>
      <c r="B537" t="s">
        <v>3381</v>
      </c>
    </row>
    <row r="538" spans="1:2" x14ac:dyDescent="0.25">
      <c r="A538" t="s">
        <v>319</v>
      </c>
      <c r="B538" t="s">
        <v>3381</v>
      </c>
    </row>
    <row r="539" spans="1:2" x14ac:dyDescent="0.25">
      <c r="A539" t="s">
        <v>301</v>
      </c>
      <c r="B539" t="s">
        <v>3381</v>
      </c>
    </row>
    <row r="540" spans="1:2" x14ac:dyDescent="0.25">
      <c r="A540" t="s">
        <v>308</v>
      </c>
      <c r="B540" t="s">
        <v>3381</v>
      </c>
    </row>
    <row r="541" spans="1:2" x14ac:dyDescent="0.25">
      <c r="A541" t="s">
        <v>572</v>
      </c>
      <c r="B541" t="s">
        <v>3381</v>
      </c>
    </row>
    <row r="542" spans="1:2" x14ac:dyDescent="0.25">
      <c r="A542" t="s">
        <v>3493</v>
      </c>
      <c r="B542" t="s">
        <v>3381</v>
      </c>
    </row>
    <row r="543" spans="1:2" x14ac:dyDescent="0.25">
      <c r="A543" t="s">
        <v>302</v>
      </c>
      <c r="B543" t="s">
        <v>3381</v>
      </c>
    </row>
    <row r="544" spans="1:2" x14ac:dyDescent="0.25">
      <c r="A544" t="s">
        <v>307</v>
      </c>
      <c r="B544" t="s">
        <v>3381</v>
      </c>
    </row>
    <row r="545" spans="1:2" x14ac:dyDescent="0.25">
      <c r="A545" t="s">
        <v>313</v>
      </c>
      <c r="B545" t="s">
        <v>3381</v>
      </c>
    </row>
    <row r="546" spans="1:2" x14ac:dyDescent="0.25">
      <c r="A546" t="s">
        <v>321</v>
      </c>
      <c r="B546" t="s">
        <v>3381</v>
      </c>
    </row>
    <row r="547" spans="1:2" x14ac:dyDescent="0.25">
      <c r="A547" t="s">
        <v>3494</v>
      </c>
      <c r="B547" t="s">
        <v>3381</v>
      </c>
    </row>
    <row r="548" spans="1:2" x14ac:dyDescent="0.25">
      <c r="A548" t="s">
        <v>318</v>
      </c>
      <c r="B548" t="s">
        <v>3381</v>
      </c>
    </row>
    <row r="549" spans="1:2" x14ac:dyDescent="0.25">
      <c r="A549" t="s">
        <v>771</v>
      </c>
      <c r="B549" t="s">
        <v>3381</v>
      </c>
    </row>
    <row r="550" spans="1:2" x14ac:dyDescent="0.25">
      <c r="A550" t="s">
        <v>303</v>
      </c>
      <c r="B550" t="s">
        <v>3381</v>
      </c>
    </row>
    <row r="551" spans="1:2" x14ac:dyDescent="0.25">
      <c r="A551" t="s">
        <v>3495</v>
      </c>
      <c r="B551" t="s">
        <v>3381</v>
      </c>
    </row>
    <row r="552" spans="1:2" x14ac:dyDescent="0.25">
      <c r="A552" t="s">
        <v>3496</v>
      </c>
      <c r="B552" t="s">
        <v>3381</v>
      </c>
    </row>
    <row r="553" spans="1:2" x14ac:dyDescent="0.25">
      <c r="A553" t="s">
        <v>322</v>
      </c>
      <c r="B553" t="s">
        <v>3381</v>
      </c>
    </row>
    <row r="554" spans="1:2" x14ac:dyDescent="0.25">
      <c r="A554" t="s">
        <v>878</v>
      </c>
      <c r="B554" t="s">
        <v>3381</v>
      </c>
    </row>
    <row r="555" spans="1:2" x14ac:dyDescent="0.25">
      <c r="A555" t="s">
        <v>90</v>
      </c>
      <c r="B555" t="s">
        <v>3382</v>
      </c>
    </row>
    <row r="556" spans="1:2" x14ac:dyDescent="0.25">
      <c r="A556" t="s">
        <v>1167</v>
      </c>
      <c r="B556" t="s">
        <v>3382</v>
      </c>
    </row>
    <row r="557" spans="1:2" x14ac:dyDescent="0.25">
      <c r="A557" t="s">
        <v>128</v>
      </c>
      <c r="B557" t="s">
        <v>3382</v>
      </c>
    </row>
    <row r="558" spans="1:2" x14ac:dyDescent="0.25">
      <c r="A558" t="s">
        <v>908</v>
      </c>
      <c r="B558" t="s">
        <v>3382</v>
      </c>
    </row>
    <row r="559" spans="1:2" x14ac:dyDescent="0.25">
      <c r="A559" t="s">
        <v>78</v>
      </c>
      <c r="B559" t="s">
        <v>3382</v>
      </c>
    </row>
    <row r="560" spans="1:2" x14ac:dyDescent="0.25">
      <c r="A560" t="s">
        <v>299</v>
      </c>
      <c r="B560" t="s">
        <v>3382</v>
      </c>
    </row>
    <row r="561" spans="1:2" x14ac:dyDescent="0.25">
      <c r="A561" t="s">
        <v>118</v>
      </c>
      <c r="B561" t="s">
        <v>3382</v>
      </c>
    </row>
    <row r="562" spans="1:2" x14ac:dyDescent="0.25">
      <c r="A562" t="s">
        <v>3497</v>
      </c>
      <c r="B562" t="s">
        <v>3382</v>
      </c>
    </row>
    <row r="563" spans="1:2" x14ac:dyDescent="0.25">
      <c r="A563" t="s">
        <v>160</v>
      </c>
      <c r="B563" t="s">
        <v>3382</v>
      </c>
    </row>
    <row r="564" spans="1:2" x14ac:dyDescent="0.25">
      <c r="A564" t="s">
        <v>80</v>
      </c>
      <c r="B564" t="s">
        <v>3382</v>
      </c>
    </row>
    <row r="565" spans="1:2" x14ac:dyDescent="0.25">
      <c r="A565" t="s">
        <v>79</v>
      </c>
      <c r="B565" t="s">
        <v>3382</v>
      </c>
    </row>
    <row r="566" spans="1:2" x14ac:dyDescent="0.25">
      <c r="A566" t="s">
        <v>158</v>
      </c>
      <c r="B566" t="s">
        <v>3382</v>
      </c>
    </row>
    <row r="567" spans="1:2" x14ac:dyDescent="0.25">
      <c r="A567" t="s">
        <v>63</v>
      </c>
      <c r="B567" t="s">
        <v>3382</v>
      </c>
    </row>
    <row r="568" spans="1:2" x14ac:dyDescent="0.25">
      <c r="A568" t="s">
        <v>1197</v>
      </c>
      <c r="B568" t="s">
        <v>3382</v>
      </c>
    </row>
    <row r="569" spans="1:2" x14ac:dyDescent="0.25">
      <c r="A569" t="s">
        <v>502</v>
      </c>
      <c r="B569" t="s">
        <v>3382</v>
      </c>
    </row>
    <row r="570" spans="1:2" x14ac:dyDescent="0.25">
      <c r="A570" t="s">
        <v>74</v>
      </c>
      <c r="B570" t="s">
        <v>3382</v>
      </c>
    </row>
    <row r="571" spans="1:2" x14ac:dyDescent="0.25">
      <c r="A571" t="s">
        <v>165</v>
      </c>
      <c r="B571" t="s">
        <v>3382</v>
      </c>
    </row>
    <row r="572" spans="1:2" x14ac:dyDescent="0.25">
      <c r="A572" t="s">
        <v>71</v>
      </c>
      <c r="B572" t="s">
        <v>3382</v>
      </c>
    </row>
    <row r="573" spans="1:2" x14ac:dyDescent="0.25">
      <c r="A573" t="s">
        <v>76</v>
      </c>
      <c r="B573" t="s">
        <v>3382</v>
      </c>
    </row>
    <row r="574" spans="1:2" x14ac:dyDescent="0.25">
      <c r="A574" t="s">
        <v>162</v>
      </c>
      <c r="B574" t="s">
        <v>3382</v>
      </c>
    </row>
    <row r="575" spans="1:2" x14ac:dyDescent="0.25">
      <c r="A575" t="s">
        <v>72</v>
      </c>
      <c r="B575" t="s">
        <v>3382</v>
      </c>
    </row>
    <row r="576" spans="1:2" x14ac:dyDescent="0.25">
      <c r="A576" t="s">
        <v>127</v>
      </c>
      <c r="B576" t="s">
        <v>3382</v>
      </c>
    </row>
    <row r="577" spans="1:2" x14ac:dyDescent="0.25">
      <c r="A577" t="s">
        <v>159</v>
      </c>
      <c r="B577" t="s">
        <v>3382</v>
      </c>
    </row>
    <row r="578" spans="1:2" x14ac:dyDescent="0.25">
      <c r="A578" t="s">
        <v>164</v>
      </c>
      <c r="B578" t="s">
        <v>3382</v>
      </c>
    </row>
    <row r="579" spans="1:2" x14ac:dyDescent="0.25">
      <c r="A579" t="s">
        <v>73</v>
      </c>
      <c r="B579" t="s">
        <v>3382</v>
      </c>
    </row>
    <row r="580" spans="1:2" x14ac:dyDescent="0.25">
      <c r="A580" t="s">
        <v>835</v>
      </c>
      <c r="B580" t="s">
        <v>3382</v>
      </c>
    </row>
    <row r="581" spans="1:2" x14ac:dyDescent="0.25">
      <c r="A581" t="s">
        <v>157</v>
      </c>
      <c r="B581" t="s">
        <v>3382</v>
      </c>
    </row>
    <row r="582" spans="1:2" x14ac:dyDescent="0.25">
      <c r="A582" t="s">
        <v>290</v>
      </c>
      <c r="B582" t="s">
        <v>3383</v>
      </c>
    </row>
    <row r="583" spans="1:2" x14ac:dyDescent="0.25">
      <c r="A583" t="s">
        <v>990</v>
      </c>
      <c r="B583" t="s">
        <v>3383</v>
      </c>
    </row>
    <row r="584" spans="1:2" x14ac:dyDescent="0.25">
      <c r="A584" t="s">
        <v>289</v>
      </c>
      <c r="B584" t="s">
        <v>3383</v>
      </c>
    </row>
    <row r="585" spans="1:2" x14ac:dyDescent="0.25">
      <c r="A585" t="s">
        <v>291</v>
      </c>
      <c r="B585" t="s">
        <v>3383</v>
      </c>
    </row>
    <row r="586" spans="1:2" x14ac:dyDescent="0.25">
      <c r="A586" t="s">
        <v>282</v>
      </c>
      <c r="B586" t="s">
        <v>3383</v>
      </c>
    </row>
    <row r="587" spans="1:2" x14ac:dyDescent="0.25">
      <c r="A587" t="s">
        <v>288</v>
      </c>
      <c r="B587" t="s">
        <v>3383</v>
      </c>
    </row>
    <row r="588" spans="1:2" x14ac:dyDescent="0.25">
      <c r="A588" t="s">
        <v>285</v>
      </c>
      <c r="B588" t="s">
        <v>3383</v>
      </c>
    </row>
    <row r="589" spans="1:2" x14ac:dyDescent="0.25">
      <c r="A589" t="s">
        <v>3498</v>
      </c>
      <c r="B589" t="s">
        <v>3383</v>
      </c>
    </row>
    <row r="590" spans="1:2" x14ac:dyDescent="0.25">
      <c r="A590" t="s">
        <v>1280</v>
      </c>
      <c r="B590" t="s">
        <v>3383</v>
      </c>
    </row>
    <row r="591" spans="1:2" x14ac:dyDescent="0.25">
      <c r="A591" t="s">
        <v>286</v>
      </c>
      <c r="B591" t="s">
        <v>3383</v>
      </c>
    </row>
    <row r="592" spans="1:2" x14ac:dyDescent="0.25">
      <c r="A592" t="s">
        <v>292</v>
      </c>
      <c r="B592" t="s">
        <v>3383</v>
      </c>
    </row>
    <row r="593" spans="1:2" x14ac:dyDescent="0.25">
      <c r="A593" t="s">
        <v>736</v>
      </c>
      <c r="B593" t="s">
        <v>3383</v>
      </c>
    </row>
    <row r="594" spans="1:2" x14ac:dyDescent="0.25">
      <c r="A594" t="s">
        <v>284</v>
      </c>
      <c r="B594" t="s">
        <v>3383</v>
      </c>
    </row>
    <row r="595" spans="1:2" x14ac:dyDescent="0.25">
      <c r="A595" t="s">
        <v>283</v>
      </c>
      <c r="B595" t="s">
        <v>3383</v>
      </c>
    </row>
    <row r="596" spans="1:2" x14ac:dyDescent="0.25">
      <c r="A596" t="s">
        <v>287</v>
      </c>
      <c r="B596" t="s">
        <v>3383</v>
      </c>
    </row>
    <row r="597" spans="1:2" x14ac:dyDescent="0.25">
      <c r="A597" t="s">
        <v>4</v>
      </c>
      <c r="B597" t="s">
        <v>3384</v>
      </c>
    </row>
    <row r="598" spans="1:2" x14ac:dyDescent="0.25">
      <c r="A598" t="s">
        <v>5</v>
      </c>
      <c r="B598" t="s">
        <v>3384</v>
      </c>
    </row>
    <row r="599" spans="1:2" x14ac:dyDescent="0.25">
      <c r="A599" t="s">
        <v>10</v>
      </c>
      <c r="B599" t="s">
        <v>3384</v>
      </c>
    </row>
    <row r="600" spans="1:2" x14ac:dyDescent="0.25">
      <c r="A600" t="s">
        <v>9</v>
      </c>
      <c r="B600" t="s">
        <v>3384</v>
      </c>
    </row>
    <row r="601" spans="1:2" x14ac:dyDescent="0.25">
      <c r="A601" t="s">
        <v>12</v>
      </c>
      <c r="B601" t="s">
        <v>3384</v>
      </c>
    </row>
    <row r="602" spans="1:2" x14ac:dyDescent="0.25">
      <c r="A602" t="s">
        <v>6</v>
      </c>
      <c r="B602" t="s">
        <v>3384</v>
      </c>
    </row>
    <row r="603" spans="1:2" x14ac:dyDescent="0.25">
      <c r="A603" t="s">
        <v>11</v>
      </c>
      <c r="B603" t="s">
        <v>3384</v>
      </c>
    </row>
    <row r="604" spans="1:2" x14ac:dyDescent="0.25">
      <c r="A604" t="s">
        <v>8</v>
      </c>
      <c r="B604" t="s">
        <v>3384</v>
      </c>
    </row>
    <row r="605" spans="1:2" x14ac:dyDescent="0.25">
      <c r="A605" t="s">
        <v>3</v>
      </c>
      <c r="B605" t="s">
        <v>3384</v>
      </c>
    </row>
    <row r="606" spans="1:2" x14ac:dyDescent="0.25">
      <c r="A606" t="s">
        <v>7</v>
      </c>
      <c r="B606" t="s">
        <v>3384</v>
      </c>
    </row>
    <row r="607" spans="1:2" x14ac:dyDescent="0.25">
      <c r="A607" t="s">
        <v>2</v>
      </c>
      <c r="B607" t="s">
        <v>3384</v>
      </c>
    </row>
    <row r="608" spans="1:2" x14ac:dyDescent="0.25">
      <c r="A608" t="s">
        <v>44</v>
      </c>
      <c r="B608" t="s">
        <v>3385</v>
      </c>
    </row>
    <row r="609" spans="1:2" x14ac:dyDescent="0.25">
      <c r="A609" t="s">
        <v>45</v>
      </c>
      <c r="B609" t="s">
        <v>3385</v>
      </c>
    </row>
    <row r="610" spans="1:2" x14ac:dyDescent="0.25">
      <c r="A610" t="s">
        <v>1062</v>
      </c>
      <c r="B610" t="s">
        <v>3385</v>
      </c>
    </row>
    <row r="611" spans="1:2" x14ac:dyDescent="0.25">
      <c r="A611" t="s">
        <v>49</v>
      </c>
      <c r="B611" t="s">
        <v>3385</v>
      </c>
    </row>
    <row r="612" spans="1:2" x14ac:dyDescent="0.25">
      <c r="A612" t="s">
        <v>50</v>
      </c>
      <c r="B612" t="s">
        <v>3385</v>
      </c>
    </row>
    <row r="613" spans="1:2" x14ac:dyDescent="0.25">
      <c r="A613" t="s">
        <v>46</v>
      </c>
      <c r="B613" t="s">
        <v>3385</v>
      </c>
    </row>
    <row r="614" spans="1:2" x14ac:dyDescent="0.25">
      <c r="A614" t="s">
        <v>535</v>
      </c>
      <c r="B614" t="s">
        <v>3385</v>
      </c>
    </row>
    <row r="615" spans="1:2" x14ac:dyDescent="0.25">
      <c r="A615" t="s">
        <v>47</v>
      </c>
      <c r="B615" t="s">
        <v>3385</v>
      </c>
    </row>
    <row r="616" spans="1:2" x14ac:dyDescent="0.25">
      <c r="A616" t="s">
        <v>41</v>
      </c>
      <c r="B616" t="s">
        <v>3385</v>
      </c>
    </row>
    <row r="617" spans="1:2" x14ac:dyDescent="0.25">
      <c r="A617" t="s">
        <v>43</v>
      </c>
      <c r="B617" t="s">
        <v>3385</v>
      </c>
    </row>
    <row r="618" spans="1:2" x14ac:dyDescent="0.25">
      <c r="A618" t="s">
        <v>48</v>
      </c>
      <c r="B618" t="s">
        <v>3385</v>
      </c>
    </row>
    <row r="619" spans="1:2" x14ac:dyDescent="0.25">
      <c r="A619" t="s">
        <v>1262</v>
      </c>
      <c r="B619" t="s">
        <v>3386</v>
      </c>
    </row>
    <row r="620" spans="1:2" x14ac:dyDescent="0.25">
      <c r="A620" t="s">
        <v>503</v>
      </c>
      <c r="B620" t="s">
        <v>3386</v>
      </c>
    </row>
    <row r="621" spans="1:2" x14ac:dyDescent="0.25">
      <c r="A621" t="s">
        <v>1306</v>
      </c>
      <c r="B621" t="s">
        <v>3386</v>
      </c>
    </row>
    <row r="622" spans="1:2" x14ac:dyDescent="0.25">
      <c r="A622" t="s">
        <v>640</v>
      </c>
      <c r="B622" t="s">
        <v>3386</v>
      </c>
    </row>
    <row r="623" spans="1:2" x14ac:dyDescent="0.25">
      <c r="A623" t="s">
        <v>680</v>
      </c>
      <c r="B623" t="s">
        <v>3386</v>
      </c>
    </row>
    <row r="624" spans="1:2" x14ac:dyDescent="0.25">
      <c r="A624" t="s">
        <v>702</v>
      </c>
      <c r="B624" t="s">
        <v>3386</v>
      </c>
    </row>
    <row r="625" spans="1:2" x14ac:dyDescent="0.25">
      <c r="A625" t="s">
        <v>719</v>
      </c>
      <c r="B625" t="s">
        <v>3386</v>
      </c>
    </row>
    <row r="626" spans="1:2" x14ac:dyDescent="0.25">
      <c r="A626" t="s">
        <v>757</v>
      </c>
      <c r="B626" t="s">
        <v>3386</v>
      </c>
    </row>
    <row r="627" spans="1:2" x14ac:dyDescent="0.25">
      <c r="A627" t="s">
        <v>3499</v>
      </c>
      <c r="B627" t="s">
        <v>3386</v>
      </c>
    </row>
    <row r="628" spans="1:2" x14ac:dyDescent="0.25">
      <c r="A628" t="s">
        <v>839</v>
      </c>
      <c r="B628" t="s">
        <v>3386</v>
      </c>
    </row>
    <row r="629" spans="1:2" x14ac:dyDescent="0.25">
      <c r="A629" t="s">
        <v>844</v>
      </c>
      <c r="B629" t="s">
        <v>3386</v>
      </c>
    </row>
    <row r="630" spans="1:2" x14ac:dyDescent="0.25">
      <c r="A630" t="s">
        <v>1044</v>
      </c>
      <c r="B630" t="s">
        <v>3387</v>
      </c>
    </row>
    <row r="631" spans="1:2" x14ac:dyDescent="0.25">
      <c r="A631" t="s">
        <v>1083</v>
      </c>
      <c r="B631" t="s">
        <v>3387</v>
      </c>
    </row>
    <row r="632" spans="1:2" x14ac:dyDescent="0.25">
      <c r="A632" t="s">
        <v>445</v>
      </c>
      <c r="B632" t="s">
        <v>3387</v>
      </c>
    </row>
    <row r="633" spans="1:2" x14ac:dyDescent="0.25">
      <c r="A633" t="s">
        <v>1294</v>
      </c>
      <c r="B633" t="s">
        <v>3387</v>
      </c>
    </row>
    <row r="634" spans="1:2" x14ac:dyDescent="0.25">
      <c r="A634" t="s">
        <v>522</v>
      </c>
      <c r="B634" t="s">
        <v>3387</v>
      </c>
    </row>
    <row r="635" spans="1:2" x14ac:dyDescent="0.25">
      <c r="A635" t="s">
        <v>575</v>
      </c>
      <c r="B635" t="s">
        <v>3387</v>
      </c>
    </row>
    <row r="636" spans="1:2" x14ac:dyDescent="0.25">
      <c r="A636" t="s">
        <v>754</v>
      </c>
      <c r="B636" t="s">
        <v>3387</v>
      </c>
    </row>
    <row r="637" spans="1:2" x14ac:dyDescent="0.25">
      <c r="A637" t="s">
        <v>984</v>
      </c>
      <c r="B637" t="s">
        <v>3388</v>
      </c>
    </row>
    <row r="638" spans="1:2" x14ac:dyDescent="0.25">
      <c r="A638" t="s">
        <v>1178</v>
      </c>
      <c r="B638" t="s">
        <v>3388</v>
      </c>
    </row>
    <row r="639" spans="1:2" x14ac:dyDescent="0.25">
      <c r="A639" t="s">
        <v>1364</v>
      </c>
      <c r="B639" t="s">
        <v>3388</v>
      </c>
    </row>
    <row r="640" spans="1:2" x14ac:dyDescent="0.25">
      <c r="A640" t="s">
        <v>558</v>
      </c>
      <c r="B640" t="s">
        <v>3388</v>
      </c>
    </row>
    <row r="641" spans="1:2" x14ac:dyDescent="0.25">
      <c r="A641" t="s">
        <v>652</v>
      </c>
      <c r="B641" t="s">
        <v>3388</v>
      </c>
    </row>
    <row r="642" spans="1:2" x14ac:dyDescent="0.25">
      <c r="A642" t="s">
        <v>830</v>
      </c>
      <c r="B642" t="s">
        <v>3388</v>
      </c>
    </row>
    <row r="643" spans="1:2" x14ac:dyDescent="0.25">
      <c r="A643" t="s">
        <v>55</v>
      </c>
      <c r="B643" t="s">
        <v>401</v>
      </c>
    </row>
    <row r="644" spans="1:2" x14ac:dyDescent="0.25">
      <c r="A644" t="s">
        <v>54</v>
      </c>
      <c r="B644" t="s">
        <v>401</v>
      </c>
    </row>
    <row r="645" spans="1:2" x14ac:dyDescent="0.25">
      <c r="A645" t="s">
        <v>3500</v>
      </c>
      <c r="B645" t="s">
        <v>401</v>
      </c>
    </row>
    <row r="646" spans="1:2" x14ac:dyDescent="0.25">
      <c r="A646" t="s">
        <v>1171</v>
      </c>
      <c r="B646" t="s">
        <v>401</v>
      </c>
    </row>
    <row r="647" spans="1:2" x14ac:dyDescent="0.25">
      <c r="A647" t="s">
        <v>3501</v>
      </c>
      <c r="B647" t="s">
        <v>401</v>
      </c>
    </row>
    <row r="648" spans="1:2" x14ac:dyDescent="0.25">
      <c r="A648" t="s">
        <v>56</v>
      </c>
      <c r="B648" t="s">
        <v>3389</v>
      </c>
    </row>
    <row r="649" spans="1:2" x14ac:dyDescent="0.25">
      <c r="A649" t="s">
        <v>453</v>
      </c>
      <c r="B649" t="s">
        <v>3389</v>
      </c>
    </row>
    <row r="650" spans="1:2" x14ac:dyDescent="0.25">
      <c r="A650" t="s">
        <v>1218</v>
      </c>
      <c r="B650" t="s">
        <v>3389</v>
      </c>
    </row>
    <row r="651" spans="1:2" x14ac:dyDescent="0.25">
      <c r="A651" t="s">
        <v>57</v>
      </c>
      <c r="B651" t="s">
        <v>3389</v>
      </c>
    </row>
    <row r="652" spans="1:2" x14ac:dyDescent="0.25">
      <c r="A652" t="s">
        <v>817</v>
      </c>
      <c r="B652" t="s">
        <v>3389</v>
      </c>
    </row>
    <row r="653" spans="1:2" x14ac:dyDescent="0.25">
      <c r="A653" t="s">
        <v>1274</v>
      </c>
      <c r="B653" t="s">
        <v>3390</v>
      </c>
    </row>
    <row r="654" spans="1:2" x14ac:dyDescent="0.25">
      <c r="A654" t="s">
        <v>472</v>
      </c>
      <c r="B654" t="s">
        <v>3390</v>
      </c>
    </row>
    <row r="655" spans="1:2" x14ac:dyDescent="0.25">
      <c r="A655" t="s">
        <v>1291</v>
      </c>
      <c r="B655" t="s">
        <v>3390</v>
      </c>
    </row>
    <row r="656" spans="1:2" x14ac:dyDescent="0.25">
      <c r="A656" t="s">
        <v>400</v>
      </c>
      <c r="B656" t="s">
        <v>3390</v>
      </c>
    </row>
    <row r="657" spans="1:2" x14ac:dyDescent="0.25">
      <c r="A657" t="s">
        <v>683</v>
      </c>
      <c r="B657" t="s">
        <v>3390</v>
      </c>
    </row>
    <row r="658" spans="1:2" x14ac:dyDescent="0.25">
      <c r="A658" t="s">
        <v>3361</v>
      </c>
      <c r="B658" t="s">
        <v>3391</v>
      </c>
    </row>
    <row r="659" spans="1:2" x14ac:dyDescent="0.25">
      <c r="A659" t="s">
        <v>3502</v>
      </c>
      <c r="B659" t="s">
        <v>3391</v>
      </c>
    </row>
    <row r="660" spans="1:2" x14ac:dyDescent="0.25">
      <c r="A660" t="s">
        <v>914</v>
      </c>
      <c r="B660" t="s">
        <v>3391</v>
      </c>
    </row>
    <row r="661" spans="1:2" x14ac:dyDescent="0.25">
      <c r="A661" t="s">
        <v>1081</v>
      </c>
      <c r="B661" t="s">
        <v>3391</v>
      </c>
    </row>
    <row r="662" spans="1:2" x14ac:dyDescent="0.25">
      <c r="A662" t="s">
        <v>879</v>
      </c>
      <c r="B662" t="s">
        <v>3391</v>
      </c>
    </row>
    <row r="663" spans="1:2" x14ac:dyDescent="0.25">
      <c r="A663" t="s">
        <v>295</v>
      </c>
      <c r="B663" t="s">
        <v>3392</v>
      </c>
    </row>
    <row r="664" spans="1:2" x14ac:dyDescent="0.25">
      <c r="A664" t="s">
        <v>3503</v>
      </c>
      <c r="B664" t="s">
        <v>3392</v>
      </c>
    </row>
    <row r="665" spans="1:2" x14ac:dyDescent="0.25">
      <c r="A665" t="s">
        <v>617</v>
      </c>
      <c r="B665" t="s">
        <v>3392</v>
      </c>
    </row>
    <row r="666" spans="1:2" x14ac:dyDescent="0.25">
      <c r="A666" t="s">
        <v>837</v>
      </c>
      <c r="B666" t="s">
        <v>3392</v>
      </c>
    </row>
    <row r="667" spans="1:2" x14ac:dyDescent="0.25">
      <c r="A667" t="s">
        <v>70</v>
      </c>
      <c r="B667" t="s">
        <v>3393</v>
      </c>
    </row>
    <row r="668" spans="1:2" x14ac:dyDescent="0.25">
      <c r="A668" t="s">
        <v>37</v>
      </c>
      <c r="B668" t="s">
        <v>3393</v>
      </c>
    </row>
    <row r="669" spans="1:2" x14ac:dyDescent="0.25">
      <c r="A669" t="s">
        <v>3504</v>
      </c>
      <c r="B669" t="s">
        <v>3393</v>
      </c>
    </row>
    <row r="670" spans="1:2" x14ac:dyDescent="0.25">
      <c r="A670" t="s">
        <v>3505</v>
      </c>
      <c r="B670" t="s">
        <v>3393</v>
      </c>
    </row>
    <row r="671" spans="1:2" x14ac:dyDescent="0.25">
      <c r="A671" t="s">
        <v>1046</v>
      </c>
      <c r="B671" t="s">
        <v>1702</v>
      </c>
    </row>
    <row r="672" spans="1:2" x14ac:dyDescent="0.25">
      <c r="A672" t="s">
        <v>925</v>
      </c>
      <c r="B672" t="s">
        <v>1702</v>
      </c>
    </row>
    <row r="673" spans="1:2" x14ac:dyDescent="0.25">
      <c r="A673" t="s">
        <v>1207</v>
      </c>
      <c r="B673" t="s">
        <v>1702</v>
      </c>
    </row>
    <row r="674" spans="1:2" x14ac:dyDescent="0.25">
      <c r="A674" t="s">
        <v>1252</v>
      </c>
      <c r="B674" t="s">
        <v>1702</v>
      </c>
    </row>
    <row r="675" spans="1:2" x14ac:dyDescent="0.25">
      <c r="A675" t="s">
        <v>279</v>
      </c>
      <c r="B675" t="s">
        <v>3394</v>
      </c>
    </row>
    <row r="676" spans="1:2" x14ac:dyDescent="0.25">
      <c r="A676" t="s">
        <v>732</v>
      </c>
      <c r="B676" t="s">
        <v>3394</v>
      </c>
    </row>
    <row r="677" spans="1:2" x14ac:dyDescent="0.25">
      <c r="A677" t="s">
        <v>277</v>
      </c>
      <c r="B677" t="s">
        <v>3394</v>
      </c>
    </row>
    <row r="678" spans="1:2" x14ac:dyDescent="0.25">
      <c r="A678" t="s">
        <v>461</v>
      </c>
      <c r="B678" t="s">
        <v>3395</v>
      </c>
    </row>
    <row r="679" spans="1:2" x14ac:dyDescent="0.25">
      <c r="A679" t="s">
        <v>458</v>
      </c>
      <c r="B679" t="s">
        <v>3395</v>
      </c>
    </row>
    <row r="680" spans="1:2" x14ac:dyDescent="0.25">
      <c r="A680" t="s">
        <v>459</v>
      </c>
      <c r="B680" t="s">
        <v>3395</v>
      </c>
    </row>
    <row r="681" spans="1:2" x14ac:dyDescent="0.25">
      <c r="A681" t="s">
        <v>460</v>
      </c>
      <c r="B681" t="s">
        <v>3395</v>
      </c>
    </row>
    <row r="682" spans="1:2" x14ac:dyDescent="0.25">
      <c r="A682" t="s">
        <v>1100</v>
      </c>
      <c r="B682" t="s">
        <v>3396</v>
      </c>
    </row>
    <row r="683" spans="1:2" x14ac:dyDescent="0.25">
      <c r="A683" t="s">
        <v>1112</v>
      </c>
      <c r="B683" t="s">
        <v>3396</v>
      </c>
    </row>
    <row r="684" spans="1:2" x14ac:dyDescent="0.25">
      <c r="A684" t="s">
        <v>1099</v>
      </c>
      <c r="B684" t="s">
        <v>3396</v>
      </c>
    </row>
    <row r="685" spans="1:2" x14ac:dyDescent="0.25">
      <c r="A685" t="s">
        <v>1111</v>
      </c>
      <c r="B685" t="s">
        <v>3396</v>
      </c>
    </row>
    <row r="686" spans="1:2" x14ac:dyDescent="0.25">
      <c r="A686" t="s">
        <v>3362</v>
      </c>
      <c r="B686" t="s">
        <v>3397</v>
      </c>
    </row>
    <row r="687" spans="1:2" x14ac:dyDescent="0.25">
      <c r="A687" t="s">
        <v>1058</v>
      </c>
      <c r="B687" t="s">
        <v>3397</v>
      </c>
    </row>
    <row r="688" spans="1:2" x14ac:dyDescent="0.25">
      <c r="A688" t="s">
        <v>3506</v>
      </c>
      <c r="B688" t="s">
        <v>3397</v>
      </c>
    </row>
    <row r="689" spans="1:2" x14ac:dyDescent="0.25">
      <c r="A689" t="s">
        <v>3507</v>
      </c>
      <c r="B689" t="s">
        <v>3397</v>
      </c>
    </row>
    <row r="690" spans="1:2" x14ac:dyDescent="0.25">
      <c r="A690" t="s">
        <v>1088</v>
      </c>
      <c r="B690" t="s">
        <v>1131</v>
      </c>
    </row>
    <row r="691" spans="1:2" x14ac:dyDescent="0.25">
      <c r="A691" t="s">
        <v>1142</v>
      </c>
      <c r="B691" t="s">
        <v>1131</v>
      </c>
    </row>
    <row r="692" spans="1:2" x14ac:dyDescent="0.25">
      <c r="A692" t="s">
        <v>501</v>
      </c>
      <c r="B692" t="s">
        <v>1131</v>
      </c>
    </row>
    <row r="693" spans="1:2" x14ac:dyDescent="0.25">
      <c r="A693" t="s">
        <v>700</v>
      </c>
      <c r="B693" t="s">
        <v>1131</v>
      </c>
    </row>
    <row r="694" spans="1:2" x14ac:dyDescent="0.25">
      <c r="A694" t="s">
        <v>3363</v>
      </c>
      <c r="B694" t="s">
        <v>3398</v>
      </c>
    </row>
    <row r="695" spans="1:2" x14ac:dyDescent="0.25">
      <c r="A695" t="s">
        <v>272</v>
      </c>
      <c r="B695" t="s">
        <v>3398</v>
      </c>
    </row>
    <row r="696" spans="1:2" x14ac:dyDescent="0.25">
      <c r="A696" t="s">
        <v>273</v>
      </c>
      <c r="B696" t="s">
        <v>3398</v>
      </c>
    </row>
    <row r="697" spans="1:2" x14ac:dyDescent="0.25">
      <c r="A697" t="s">
        <v>274</v>
      </c>
      <c r="B697" t="s">
        <v>3398</v>
      </c>
    </row>
    <row r="698" spans="1:2" x14ac:dyDescent="0.25">
      <c r="A698" t="s">
        <v>38</v>
      </c>
      <c r="B698" t="s">
        <v>3399</v>
      </c>
    </row>
    <row r="699" spans="1:2" x14ac:dyDescent="0.25">
      <c r="A699" t="s">
        <v>40</v>
      </c>
      <c r="B699" t="s">
        <v>3399</v>
      </c>
    </row>
    <row r="700" spans="1:2" x14ac:dyDescent="0.25">
      <c r="A700" t="s">
        <v>39</v>
      </c>
      <c r="B700" t="s">
        <v>3399</v>
      </c>
    </row>
    <row r="701" spans="1:2" x14ac:dyDescent="0.25">
      <c r="A701" t="s">
        <v>1077</v>
      </c>
      <c r="B701" t="s">
        <v>3400</v>
      </c>
    </row>
    <row r="702" spans="1:2" x14ac:dyDescent="0.25">
      <c r="A702" t="s">
        <v>685</v>
      </c>
      <c r="B702" t="s">
        <v>3400</v>
      </c>
    </row>
    <row r="703" spans="1:2" x14ac:dyDescent="0.25">
      <c r="A703" t="s">
        <v>52</v>
      </c>
      <c r="B703" t="s">
        <v>3400</v>
      </c>
    </row>
    <row r="704" spans="1:2" x14ac:dyDescent="0.25">
      <c r="A704" t="s">
        <v>551</v>
      </c>
      <c r="B704" t="s">
        <v>3401</v>
      </c>
    </row>
    <row r="705" spans="1:2" x14ac:dyDescent="0.25">
      <c r="A705" t="s">
        <v>749</v>
      </c>
      <c r="B705" t="s">
        <v>3401</v>
      </c>
    </row>
    <row r="706" spans="1:2" x14ac:dyDescent="0.25">
      <c r="A706" t="s">
        <v>823</v>
      </c>
      <c r="B706" t="s">
        <v>3401</v>
      </c>
    </row>
    <row r="707" spans="1:2" x14ac:dyDescent="0.25">
      <c r="A707" t="s">
        <v>24</v>
      </c>
      <c r="B707" t="s">
        <v>3402</v>
      </c>
    </row>
    <row r="708" spans="1:2" x14ac:dyDescent="0.25">
      <c r="A708" t="s">
        <v>1232</v>
      </c>
      <c r="B708" t="s">
        <v>3402</v>
      </c>
    </row>
    <row r="709" spans="1:2" x14ac:dyDescent="0.25">
      <c r="A709" t="s">
        <v>399</v>
      </c>
      <c r="B709" t="s">
        <v>3402</v>
      </c>
    </row>
    <row r="710" spans="1:2" x14ac:dyDescent="0.25">
      <c r="A710" t="s">
        <v>1064</v>
      </c>
      <c r="B710" t="s">
        <v>3403</v>
      </c>
    </row>
    <row r="711" spans="1:2" x14ac:dyDescent="0.25">
      <c r="A711" t="s">
        <v>1079</v>
      </c>
      <c r="B711" t="s">
        <v>3403</v>
      </c>
    </row>
    <row r="712" spans="1:2" x14ac:dyDescent="0.25">
      <c r="A712" t="s">
        <v>1189</v>
      </c>
      <c r="B712" t="s">
        <v>3403</v>
      </c>
    </row>
    <row r="713" spans="1:2" x14ac:dyDescent="0.25">
      <c r="A713" t="s">
        <v>68</v>
      </c>
      <c r="B713" t="s">
        <v>3404</v>
      </c>
    </row>
    <row r="714" spans="1:2" x14ac:dyDescent="0.25">
      <c r="A714" t="s">
        <v>67</v>
      </c>
      <c r="B714" t="s">
        <v>3404</v>
      </c>
    </row>
    <row r="715" spans="1:2" x14ac:dyDescent="0.25">
      <c r="A715" t="s">
        <v>69</v>
      </c>
      <c r="B715" t="s">
        <v>3404</v>
      </c>
    </row>
    <row r="716" spans="1:2" x14ac:dyDescent="0.25">
      <c r="A716" t="s">
        <v>75</v>
      </c>
      <c r="B716" t="s">
        <v>3405</v>
      </c>
    </row>
    <row r="717" spans="1:2" x14ac:dyDescent="0.25">
      <c r="A717" t="s">
        <v>706</v>
      </c>
      <c r="B717" t="s">
        <v>3405</v>
      </c>
    </row>
    <row r="718" spans="1:2" x14ac:dyDescent="0.25">
      <c r="A718" t="s">
        <v>77</v>
      </c>
      <c r="B718" t="s">
        <v>3405</v>
      </c>
    </row>
    <row r="719" spans="1:2" x14ac:dyDescent="0.25">
      <c r="A719" t="s">
        <v>1320</v>
      </c>
      <c r="B719" t="s">
        <v>3406</v>
      </c>
    </row>
    <row r="720" spans="1:2" x14ac:dyDescent="0.25">
      <c r="A720" t="s">
        <v>180</v>
      </c>
      <c r="B720" t="s">
        <v>3406</v>
      </c>
    </row>
    <row r="721" spans="1:2" x14ac:dyDescent="0.25">
      <c r="A721" t="s">
        <v>182</v>
      </c>
      <c r="B721" t="s">
        <v>3406</v>
      </c>
    </row>
    <row r="722" spans="1:2" x14ac:dyDescent="0.25">
      <c r="A722" t="s">
        <v>3364</v>
      </c>
      <c r="B722" t="s">
        <v>3407</v>
      </c>
    </row>
    <row r="723" spans="1:2" x14ac:dyDescent="0.25">
      <c r="A723" t="s">
        <v>3508</v>
      </c>
      <c r="B723" t="s">
        <v>3407</v>
      </c>
    </row>
    <row r="724" spans="1:2" x14ac:dyDescent="0.25">
      <c r="A724" t="s">
        <v>3509</v>
      </c>
      <c r="B724" t="s">
        <v>3407</v>
      </c>
    </row>
    <row r="725" spans="1:2" x14ac:dyDescent="0.25">
      <c r="A725" t="s">
        <v>889</v>
      </c>
      <c r="B725" t="s">
        <v>1662</v>
      </c>
    </row>
    <row r="726" spans="1:2" x14ac:dyDescent="0.25">
      <c r="A726" t="s">
        <v>1185</v>
      </c>
      <c r="B726" t="s">
        <v>1662</v>
      </c>
    </row>
    <row r="727" spans="1:2" x14ac:dyDescent="0.25">
      <c r="A727" t="s">
        <v>555</v>
      </c>
      <c r="B727" t="s">
        <v>1662</v>
      </c>
    </row>
    <row r="728" spans="1:2" x14ac:dyDescent="0.25">
      <c r="A728" t="s">
        <v>296</v>
      </c>
      <c r="B728" t="s">
        <v>296</v>
      </c>
    </row>
    <row r="729" spans="1:2" x14ac:dyDescent="0.25">
      <c r="A729" t="s">
        <v>298</v>
      </c>
      <c r="B729" t="s">
        <v>296</v>
      </c>
    </row>
    <row r="730" spans="1:2" x14ac:dyDescent="0.25">
      <c r="A730" t="s">
        <v>1300</v>
      </c>
      <c r="B730" t="s">
        <v>296</v>
      </c>
    </row>
    <row r="731" spans="1:2" x14ac:dyDescent="0.25">
      <c r="A731" t="s">
        <v>931</v>
      </c>
      <c r="B731" t="s">
        <v>3408</v>
      </c>
    </row>
    <row r="732" spans="1:2" x14ac:dyDescent="0.25">
      <c r="A732" t="s">
        <v>1324</v>
      </c>
      <c r="B732" t="s">
        <v>3408</v>
      </c>
    </row>
    <row r="733" spans="1:2" x14ac:dyDescent="0.25">
      <c r="A733" t="s">
        <v>718</v>
      </c>
      <c r="B733" t="s">
        <v>3408</v>
      </c>
    </row>
    <row r="734" spans="1:2" x14ac:dyDescent="0.25">
      <c r="A734" t="s">
        <v>993</v>
      </c>
      <c r="B734" t="s">
        <v>3409</v>
      </c>
    </row>
    <row r="735" spans="1:2" x14ac:dyDescent="0.25">
      <c r="A735" t="s">
        <v>3510</v>
      </c>
      <c r="B735" t="s">
        <v>3409</v>
      </c>
    </row>
    <row r="736" spans="1:2" x14ac:dyDescent="0.25">
      <c r="A736" t="s">
        <v>624</v>
      </c>
      <c r="B736" t="s">
        <v>3409</v>
      </c>
    </row>
    <row r="737" spans="1:2" x14ac:dyDescent="0.25">
      <c r="A737" t="s">
        <v>888</v>
      </c>
      <c r="B737" t="s">
        <v>3511</v>
      </c>
    </row>
    <row r="738" spans="1:2" x14ac:dyDescent="0.25">
      <c r="A738" t="s">
        <v>3365</v>
      </c>
      <c r="B738" t="s">
        <v>3511</v>
      </c>
    </row>
    <row r="739" spans="1:2" x14ac:dyDescent="0.25">
      <c r="A739" t="s">
        <v>293</v>
      </c>
      <c r="B739" t="s">
        <v>3512</v>
      </c>
    </row>
    <row r="740" spans="1:2" x14ac:dyDescent="0.25">
      <c r="A740" t="s">
        <v>3366</v>
      </c>
      <c r="B740" t="s">
        <v>3512</v>
      </c>
    </row>
    <row r="741" spans="1:2" x14ac:dyDescent="0.25">
      <c r="A741" t="s">
        <v>53</v>
      </c>
      <c r="B741" t="s">
        <v>3513</v>
      </c>
    </row>
    <row r="742" spans="1:2" x14ac:dyDescent="0.25">
      <c r="A742" t="s">
        <v>3367</v>
      </c>
      <c r="B742" t="s">
        <v>3513</v>
      </c>
    </row>
    <row r="743" spans="1:2" x14ac:dyDescent="0.25">
      <c r="A743" t="s">
        <v>3368</v>
      </c>
      <c r="B743" t="s">
        <v>1656</v>
      </c>
    </row>
    <row r="744" spans="1:2" x14ac:dyDescent="0.25">
      <c r="A744" t="s">
        <v>3369</v>
      </c>
      <c r="B744" t="s">
        <v>1656</v>
      </c>
    </row>
    <row r="745" spans="1:2" x14ac:dyDescent="0.25">
      <c r="A745" t="s">
        <v>1213</v>
      </c>
      <c r="B745" t="s">
        <v>3514</v>
      </c>
    </row>
    <row r="746" spans="1:2" x14ac:dyDescent="0.25">
      <c r="A746" t="s">
        <v>3370</v>
      </c>
      <c r="B746" t="s">
        <v>3514</v>
      </c>
    </row>
    <row r="747" spans="1:2" x14ac:dyDescent="0.25">
      <c r="A747" t="s">
        <v>1248</v>
      </c>
      <c r="B747" t="s">
        <v>3515</v>
      </c>
    </row>
    <row r="748" spans="1:2" x14ac:dyDescent="0.25">
      <c r="A748" t="s">
        <v>3371</v>
      </c>
      <c r="B748" t="s">
        <v>3515</v>
      </c>
    </row>
    <row r="749" spans="1:2" x14ac:dyDescent="0.25">
      <c r="A749" t="s">
        <v>957</v>
      </c>
      <c r="B749" t="s">
        <v>3516</v>
      </c>
    </row>
    <row r="750" spans="1:2" x14ac:dyDescent="0.25">
      <c r="A750" t="s">
        <v>3372</v>
      </c>
      <c r="B750" t="s">
        <v>3516</v>
      </c>
    </row>
    <row r="751" spans="1:2" x14ac:dyDescent="0.25">
      <c r="A751" t="s">
        <v>1</v>
      </c>
      <c r="B751" t="s">
        <v>3517</v>
      </c>
    </row>
    <row r="752" spans="1:2" x14ac:dyDescent="0.25">
      <c r="A752" t="s">
        <v>3373</v>
      </c>
      <c r="B752" t="s">
        <v>3517</v>
      </c>
    </row>
    <row r="753" spans="1:2" x14ac:dyDescent="0.25">
      <c r="A753" t="s">
        <v>1043</v>
      </c>
      <c r="B753" t="s">
        <v>3518</v>
      </c>
    </row>
    <row r="754" spans="1:2" x14ac:dyDescent="0.25">
      <c r="A754" t="s">
        <v>3374</v>
      </c>
      <c r="B754" t="s">
        <v>3518</v>
      </c>
    </row>
    <row r="755" spans="1:2" x14ac:dyDescent="0.25">
      <c r="A755" t="s">
        <v>3375</v>
      </c>
      <c r="B755" t="s">
        <v>3519</v>
      </c>
    </row>
    <row r="756" spans="1:2" x14ac:dyDescent="0.25">
      <c r="A756" t="s">
        <v>3376</v>
      </c>
      <c r="B756" t="s">
        <v>3519</v>
      </c>
    </row>
    <row r="757" spans="1:2" x14ac:dyDescent="0.25">
      <c r="A757" t="s">
        <v>495</v>
      </c>
      <c r="B757" t="s">
        <v>3520</v>
      </c>
    </row>
    <row r="758" spans="1:2" x14ac:dyDescent="0.25">
      <c r="A758" t="s">
        <v>3377</v>
      </c>
      <c r="B758" t="s">
        <v>3520</v>
      </c>
    </row>
    <row r="759" spans="1:2" x14ac:dyDescent="0.25">
      <c r="A759" t="s">
        <v>1049</v>
      </c>
      <c r="B759" t="s">
        <v>1255</v>
      </c>
    </row>
    <row r="760" spans="1:2" x14ac:dyDescent="0.25">
      <c r="A760" t="s">
        <v>3378</v>
      </c>
      <c r="B760" t="s">
        <v>1255</v>
      </c>
    </row>
    <row r="761" spans="1:2" x14ac:dyDescent="0.25">
      <c r="A761" t="s">
        <v>405</v>
      </c>
      <c r="B761" t="s">
        <v>2691</v>
      </c>
    </row>
    <row r="762" spans="1:2" x14ac:dyDescent="0.25">
      <c r="A762" t="s">
        <v>1198</v>
      </c>
      <c r="B762" t="s">
        <v>2692</v>
      </c>
    </row>
    <row r="763" spans="1:2" x14ac:dyDescent="0.25">
      <c r="A763" t="s">
        <v>2696</v>
      </c>
      <c r="B763" t="s">
        <v>2695</v>
      </c>
    </row>
    <row r="764" spans="1:2" x14ac:dyDescent="0.25">
      <c r="A764" t="s">
        <v>2700</v>
      </c>
      <c r="B764" t="s">
        <v>2699</v>
      </c>
    </row>
    <row r="765" spans="1:2" x14ac:dyDescent="0.25">
      <c r="A765" t="s">
        <v>803</v>
      </c>
      <c r="B765" t="s">
        <v>2710</v>
      </c>
    </row>
    <row r="766" spans="1:2" x14ac:dyDescent="0.25">
      <c r="A766" t="s">
        <v>1205</v>
      </c>
      <c r="B766" t="s">
        <v>2715</v>
      </c>
    </row>
    <row r="767" spans="1:2" x14ac:dyDescent="0.25">
      <c r="A767" t="s">
        <v>2726</v>
      </c>
      <c r="B767" t="s">
        <v>1658</v>
      </c>
    </row>
    <row r="768" spans="1:2" x14ac:dyDescent="0.25">
      <c r="A768" t="s">
        <v>1358</v>
      </c>
      <c r="B768" t="s">
        <v>2727</v>
      </c>
    </row>
    <row r="769" spans="1:2" x14ac:dyDescent="0.25">
      <c r="A769" t="s">
        <v>528</v>
      </c>
      <c r="B769" t="s">
        <v>2728</v>
      </c>
    </row>
    <row r="770" spans="1:2" x14ac:dyDescent="0.25">
      <c r="A770" t="s">
        <v>533</v>
      </c>
      <c r="B770" t="s">
        <v>2731</v>
      </c>
    </row>
    <row r="771" spans="1:2" x14ac:dyDescent="0.25">
      <c r="A771" t="s">
        <v>537</v>
      </c>
      <c r="B771" t="s">
        <v>2734</v>
      </c>
    </row>
    <row r="772" spans="1:2" x14ac:dyDescent="0.25">
      <c r="A772" t="s">
        <v>547</v>
      </c>
      <c r="B772" t="s">
        <v>2738</v>
      </c>
    </row>
    <row r="773" spans="1:2" x14ac:dyDescent="0.25">
      <c r="A773" t="s">
        <v>846</v>
      </c>
      <c r="B773" t="s">
        <v>2747</v>
      </c>
    </row>
    <row r="774" spans="1:2" x14ac:dyDescent="0.25">
      <c r="A774" t="s">
        <v>2761</v>
      </c>
      <c r="B774" t="s">
        <v>2760</v>
      </c>
    </row>
    <row r="775" spans="1:2" x14ac:dyDescent="0.25">
      <c r="A775" t="s">
        <v>281</v>
      </c>
      <c r="B775" t="s">
        <v>2762</v>
      </c>
    </row>
    <row r="776" spans="1:2" x14ac:dyDescent="0.25">
      <c r="A776" t="s">
        <v>588</v>
      </c>
      <c r="B776" t="s">
        <v>2763</v>
      </c>
    </row>
    <row r="777" spans="1:2" x14ac:dyDescent="0.25">
      <c r="A777" t="s">
        <v>1031</v>
      </c>
      <c r="B777" t="s">
        <v>2783</v>
      </c>
    </row>
    <row r="778" spans="1:2" x14ac:dyDescent="0.25">
      <c r="A778" t="s">
        <v>603</v>
      </c>
      <c r="B778" t="s">
        <v>2784</v>
      </c>
    </row>
    <row r="779" spans="1:2" x14ac:dyDescent="0.25">
      <c r="A779" t="s">
        <v>609</v>
      </c>
      <c r="B779" t="s">
        <v>2787</v>
      </c>
    </row>
    <row r="780" spans="1:2" x14ac:dyDescent="0.25">
      <c r="A780" t="s">
        <v>1253</v>
      </c>
      <c r="B780" t="s">
        <v>2788</v>
      </c>
    </row>
    <row r="781" spans="1:2" x14ac:dyDescent="0.25">
      <c r="A781" t="s">
        <v>2790</v>
      </c>
      <c r="B781" t="s">
        <v>2789</v>
      </c>
    </row>
    <row r="782" spans="1:2" x14ac:dyDescent="0.25">
      <c r="A782" t="s">
        <v>618</v>
      </c>
      <c r="B782" t="s">
        <v>2803</v>
      </c>
    </row>
    <row r="783" spans="1:2" x14ac:dyDescent="0.25">
      <c r="A783" t="s">
        <v>638</v>
      </c>
      <c r="B783" t="s">
        <v>2813</v>
      </c>
    </row>
    <row r="784" spans="1:2" x14ac:dyDescent="0.25">
      <c r="A784" t="s">
        <v>639</v>
      </c>
      <c r="B784" t="s">
        <v>2818</v>
      </c>
    </row>
    <row r="785" spans="1:2" x14ac:dyDescent="0.25">
      <c r="A785" t="s">
        <v>64</v>
      </c>
      <c r="B785" t="s">
        <v>2823</v>
      </c>
    </row>
    <row r="786" spans="1:2" x14ac:dyDescent="0.25">
      <c r="A786" t="s">
        <v>654</v>
      </c>
      <c r="B786" t="s">
        <v>2829</v>
      </c>
    </row>
    <row r="787" spans="1:2" x14ac:dyDescent="0.25">
      <c r="A787" t="s">
        <v>2835</v>
      </c>
      <c r="B787" t="s">
        <v>2834</v>
      </c>
    </row>
    <row r="788" spans="1:2" x14ac:dyDescent="0.25">
      <c r="A788" t="s">
        <v>525</v>
      </c>
      <c r="B788" t="s">
        <v>2837</v>
      </c>
    </row>
    <row r="789" spans="1:2" x14ac:dyDescent="0.25">
      <c r="A789" t="s">
        <v>2844</v>
      </c>
      <c r="B789" t="s">
        <v>2843</v>
      </c>
    </row>
    <row r="790" spans="1:2" x14ac:dyDescent="0.25">
      <c r="A790" t="s">
        <v>687</v>
      </c>
      <c r="B790" t="s">
        <v>2847</v>
      </c>
    </row>
    <row r="791" spans="1:2" x14ac:dyDescent="0.25">
      <c r="A791" t="s">
        <v>866</v>
      </c>
      <c r="B791" t="s">
        <v>2848</v>
      </c>
    </row>
    <row r="792" spans="1:2" x14ac:dyDescent="0.25">
      <c r="A792" t="s">
        <v>695</v>
      </c>
      <c r="B792" t="s">
        <v>2852</v>
      </c>
    </row>
    <row r="793" spans="1:2" x14ac:dyDescent="0.25">
      <c r="A793" t="s">
        <v>2856</v>
      </c>
      <c r="B793" t="s">
        <v>2855</v>
      </c>
    </row>
    <row r="794" spans="1:2" x14ac:dyDescent="0.25">
      <c r="A794" t="s">
        <v>703</v>
      </c>
      <c r="B794" t="s">
        <v>2865</v>
      </c>
    </row>
    <row r="795" spans="1:2" x14ac:dyDescent="0.25">
      <c r="A795" t="s">
        <v>2870</v>
      </c>
      <c r="B795" t="s">
        <v>2869</v>
      </c>
    </row>
    <row r="796" spans="1:2" x14ac:dyDescent="0.25">
      <c r="A796" t="s">
        <v>65</v>
      </c>
      <c r="B796" t="s">
        <v>2883</v>
      </c>
    </row>
    <row r="797" spans="1:2" x14ac:dyDescent="0.25">
      <c r="A797" t="s">
        <v>726</v>
      </c>
      <c r="B797" t="s">
        <v>2888</v>
      </c>
    </row>
    <row r="798" spans="1:2" x14ac:dyDescent="0.25">
      <c r="A798" t="s">
        <v>2892</v>
      </c>
      <c r="B798" t="s">
        <v>2891</v>
      </c>
    </row>
    <row r="799" spans="1:2" x14ac:dyDescent="0.25">
      <c r="A799" t="s">
        <v>2894</v>
      </c>
      <c r="B799" t="s">
        <v>2893</v>
      </c>
    </row>
    <row r="800" spans="1:2" x14ac:dyDescent="0.25">
      <c r="A800" t="s">
        <v>2898</v>
      </c>
      <c r="B800" t="s">
        <v>2897</v>
      </c>
    </row>
    <row r="801" spans="1:2" x14ac:dyDescent="0.25">
      <c r="A801" t="s">
        <v>737</v>
      </c>
      <c r="B801" t="s">
        <v>2899</v>
      </c>
    </row>
    <row r="802" spans="1:2" x14ac:dyDescent="0.25">
      <c r="A802" t="s">
        <v>3359</v>
      </c>
      <c r="B802" t="s">
        <v>3358</v>
      </c>
    </row>
    <row r="803" spans="1:2" x14ac:dyDescent="0.25">
      <c r="A803" t="s">
        <v>744</v>
      </c>
      <c r="B803" t="s">
        <v>2904</v>
      </c>
    </row>
    <row r="804" spans="1:2" x14ac:dyDescent="0.25">
      <c r="A804" t="s">
        <v>66</v>
      </c>
      <c r="B804" t="s">
        <v>2911</v>
      </c>
    </row>
    <row r="805" spans="1:2" x14ac:dyDescent="0.25">
      <c r="A805" t="s">
        <v>83</v>
      </c>
      <c r="B805" t="s">
        <v>2916</v>
      </c>
    </row>
    <row r="806" spans="1:2" x14ac:dyDescent="0.25">
      <c r="A806" t="s">
        <v>765</v>
      </c>
      <c r="B806" t="s">
        <v>2917</v>
      </c>
    </row>
    <row r="807" spans="1:2" x14ac:dyDescent="0.25">
      <c r="A807" t="s">
        <v>766</v>
      </c>
      <c r="B807" t="s">
        <v>2918</v>
      </c>
    </row>
    <row r="808" spans="1:2" x14ac:dyDescent="0.25">
      <c r="A808" t="s">
        <v>2930</v>
      </c>
      <c r="B808" t="s">
        <v>2929</v>
      </c>
    </row>
    <row r="809" spans="1:2" x14ac:dyDescent="0.25">
      <c r="A809" t="s">
        <v>642</v>
      </c>
      <c r="B809" t="s">
        <v>2933</v>
      </c>
    </row>
    <row r="810" spans="1:2" x14ac:dyDescent="0.25">
      <c r="A810" t="s">
        <v>787</v>
      </c>
      <c r="B810" t="s">
        <v>2934</v>
      </c>
    </row>
    <row r="811" spans="1:2" x14ac:dyDescent="0.25">
      <c r="A811" t="s">
        <v>1223</v>
      </c>
      <c r="B811" t="s">
        <v>2935</v>
      </c>
    </row>
    <row r="812" spans="1:2" x14ac:dyDescent="0.25">
      <c r="A812" t="s">
        <v>2937</v>
      </c>
      <c r="B812" t="s">
        <v>2936</v>
      </c>
    </row>
    <row r="813" spans="1:2" x14ac:dyDescent="0.25">
      <c r="A813" t="s">
        <v>1228</v>
      </c>
      <c r="B813" t="s">
        <v>2940</v>
      </c>
    </row>
    <row r="814" spans="1:2" x14ac:dyDescent="0.25">
      <c r="A814" t="s">
        <v>807</v>
      </c>
      <c r="B814" t="s">
        <v>2941</v>
      </c>
    </row>
    <row r="815" spans="1:2" x14ac:dyDescent="0.25">
      <c r="A815" t="s">
        <v>816</v>
      </c>
      <c r="B815" t="s">
        <v>2950</v>
      </c>
    </row>
    <row r="816" spans="1:2" x14ac:dyDescent="0.25">
      <c r="A816" t="s">
        <v>822</v>
      </c>
      <c r="B816" t="s">
        <v>2953</v>
      </c>
    </row>
    <row r="817" spans="1:2" x14ac:dyDescent="0.25">
      <c r="A817" t="s">
        <v>824</v>
      </c>
      <c r="B817" t="s">
        <v>2954</v>
      </c>
    </row>
    <row r="818" spans="1:2" x14ac:dyDescent="0.25">
      <c r="A818" t="s">
        <v>2968</v>
      </c>
      <c r="B818" t="s">
        <v>2967</v>
      </c>
    </row>
    <row r="819" spans="1:2" x14ac:dyDescent="0.25">
      <c r="A819" t="s">
        <v>871</v>
      </c>
      <c r="B819" t="s">
        <v>2987</v>
      </c>
    </row>
    <row r="820" spans="1:2" x14ac:dyDescent="0.25">
      <c r="A820" t="s">
        <v>1121</v>
      </c>
      <c r="B820" t="s">
        <v>2992</v>
      </c>
    </row>
    <row r="821" spans="1:2" x14ac:dyDescent="0.25">
      <c r="A821" t="s">
        <v>724</v>
      </c>
      <c r="B821" t="s">
        <v>2993</v>
      </c>
    </row>
    <row r="822" spans="1:2" x14ac:dyDescent="0.25">
      <c r="A822" t="s">
        <v>927</v>
      </c>
      <c r="B822" t="s">
        <v>2997</v>
      </c>
    </row>
    <row r="823" spans="1:2" x14ac:dyDescent="0.25">
      <c r="A823" t="s">
        <v>1323</v>
      </c>
      <c r="B823" t="s">
        <v>3000</v>
      </c>
    </row>
    <row r="824" spans="1:2" x14ac:dyDescent="0.25">
      <c r="A824" t="s">
        <v>84</v>
      </c>
      <c r="B824" t="s">
        <v>3001</v>
      </c>
    </row>
    <row r="825" spans="1:2" x14ac:dyDescent="0.25">
      <c r="A825" t="s">
        <v>3003</v>
      </c>
      <c r="B825" t="s">
        <v>3002</v>
      </c>
    </row>
    <row r="826" spans="1:2" x14ac:dyDescent="0.25">
      <c r="A826" t="s">
        <v>455</v>
      </c>
      <c r="B826" t="s">
        <v>3014</v>
      </c>
    </row>
    <row r="827" spans="1:2" x14ac:dyDescent="0.25">
      <c r="A827" t="s">
        <v>712</v>
      </c>
      <c r="B827" t="s">
        <v>3016</v>
      </c>
    </row>
    <row r="828" spans="1:2" x14ac:dyDescent="0.25">
      <c r="A828" t="s">
        <v>1127</v>
      </c>
      <c r="B828" t="s">
        <v>3330</v>
      </c>
    </row>
    <row r="829" spans="1:2" x14ac:dyDescent="0.25">
      <c r="A829" t="s">
        <v>967</v>
      </c>
      <c r="B829" t="s">
        <v>3332</v>
      </c>
    </row>
    <row r="830" spans="1:2" x14ac:dyDescent="0.25">
      <c r="A830" t="s">
        <v>407</v>
      </c>
      <c r="B830" t="s">
        <v>3020</v>
      </c>
    </row>
    <row r="831" spans="1:2" x14ac:dyDescent="0.25">
      <c r="A831" t="s">
        <v>976</v>
      </c>
      <c r="B831" t="s">
        <v>3021</v>
      </c>
    </row>
    <row r="832" spans="1:2" x14ac:dyDescent="0.25">
      <c r="A832" t="s">
        <v>923</v>
      </c>
      <c r="B832" t="s">
        <v>3022</v>
      </c>
    </row>
    <row r="833" spans="1:2" x14ac:dyDescent="0.25">
      <c r="A833" t="s">
        <v>1055</v>
      </c>
      <c r="B833" t="s">
        <v>3023</v>
      </c>
    </row>
    <row r="834" spans="1:2" x14ac:dyDescent="0.25">
      <c r="A834" t="s">
        <v>1359</v>
      </c>
      <c r="B834" t="s">
        <v>3334</v>
      </c>
    </row>
    <row r="835" spans="1:2" x14ac:dyDescent="0.25">
      <c r="A835" t="s">
        <v>0</v>
      </c>
      <c r="B835" t="s">
        <v>3024</v>
      </c>
    </row>
    <row r="836" spans="1:2" x14ac:dyDescent="0.25">
      <c r="A836" t="s">
        <v>989</v>
      </c>
      <c r="B836" t="s">
        <v>3025</v>
      </c>
    </row>
    <row r="837" spans="1:2" x14ac:dyDescent="0.25">
      <c r="A837" t="s">
        <v>280</v>
      </c>
      <c r="B837" t="s">
        <v>3035</v>
      </c>
    </row>
    <row r="838" spans="1:2" x14ac:dyDescent="0.25">
      <c r="A838" t="s">
        <v>1006</v>
      </c>
      <c r="B838" t="s">
        <v>3336</v>
      </c>
    </row>
    <row r="839" spans="1:2" x14ac:dyDescent="0.25">
      <c r="A839" t="s">
        <v>1007</v>
      </c>
      <c r="B839" t="s">
        <v>3038</v>
      </c>
    </row>
    <row r="840" spans="1:2" x14ac:dyDescent="0.25">
      <c r="A840" t="s">
        <v>1265</v>
      </c>
      <c r="B840" t="s">
        <v>3039</v>
      </c>
    </row>
    <row r="841" spans="1:2" x14ac:dyDescent="0.25">
      <c r="A841" t="s">
        <v>1000</v>
      </c>
      <c r="B841" t="s">
        <v>3040</v>
      </c>
    </row>
    <row r="842" spans="1:2" x14ac:dyDescent="0.25">
      <c r="A842" t="s">
        <v>934</v>
      </c>
      <c r="B842" t="s">
        <v>3045</v>
      </c>
    </row>
    <row r="843" spans="1:2" x14ac:dyDescent="0.25">
      <c r="A843" t="s">
        <v>3059</v>
      </c>
      <c r="B843" t="s">
        <v>3058</v>
      </c>
    </row>
    <row r="844" spans="1:2" x14ac:dyDescent="0.25">
      <c r="A844" t="s">
        <v>1367</v>
      </c>
      <c r="B844" t="s">
        <v>3338</v>
      </c>
    </row>
    <row r="845" spans="1:2" x14ac:dyDescent="0.25">
      <c r="A845" t="s">
        <v>946</v>
      </c>
      <c r="B845" t="s">
        <v>3060</v>
      </c>
    </row>
    <row r="846" spans="1:2" x14ac:dyDescent="0.25">
      <c r="A846" t="s">
        <v>741</v>
      </c>
      <c r="B846" t="s">
        <v>1726</v>
      </c>
    </row>
    <row r="847" spans="1:2" x14ac:dyDescent="0.25">
      <c r="A847" t="s">
        <v>483</v>
      </c>
      <c r="B847" t="s">
        <v>3067</v>
      </c>
    </row>
    <row r="848" spans="1:2" x14ac:dyDescent="0.25">
      <c r="A848" t="s">
        <v>860</v>
      </c>
      <c r="B848" t="s">
        <v>3070</v>
      </c>
    </row>
    <row r="849" spans="1:2" x14ac:dyDescent="0.25">
      <c r="A849" t="s">
        <v>1051</v>
      </c>
      <c r="B849" t="s">
        <v>3113</v>
      </c>
    </row>
    <row r="850" spans="1:2" x14ac:dyDescent="0.25">
      <c r="A850" t="s">
        <v>450</v>
      </c>
      <c r="B850" t="s">
        <v>3128</v>
      </c>
    </row>
    <row r="851" spans="1:2" x14ac:dyDescent="0.25">
      <c r="A851" t="s">
        <v>3130</v>
      </c>
      <c r="B851" t="s">
        <v>3129</v>
      </c>
    </row>
    <row r="852" spans="1:2" x14ac:dyDescent="0.25">
      <c r="A852" t="s">
        <v>3150</v>
      </c>
      <c r="B852" t="s">
        <v>3149</v>
      </c>
    </row>
    <row r="853" spans="1:2" x14ac:dyDescent="0.25">
      <c r="A853" t="s">
        <v>420</v>
      </c>
      <c r="B853" t="s">
        <v>3155</v>
      </c>
    </row>
    <row r="854" spans="1:2" x14ac:dyDescent="0.25">
      <c r="A854" t="s">
        <v>1090</v>
      </c>
      <c r="B854" t="s">
        <v>3156</v>
      </c>
    </row>
    <row r="855" spans="1:2" x14ac:dyDescent="0.25">
      <c r="A855" t="s">
        <v>3160</v>
      </c>
      <c r="B855" t="s">
        <v>3159</v>
      </c>
    </row>
    <row r="856" spans="1:2" x14ac:dyDescent="0.25">
      <c r="A856" t="s">
        <v>1124</v>
      </c>
      <c r="B856" t="s">
        <v>3165</v>
      </c>
    </row>
    <row r="857" spans="1:2" x14ac:dyDescent="0.25">
      <c r="A857" t="s">
        <v>1230</v>
      </c>
      <c r="B857" t="s">
        <v>3166</v>
      </c>
    </row>
    <row r="858" spans="1:2" x14ac:dyDescent="0.25">
      <c r="A858" t="s">
        <v>3174</v>
      </c>
      <c r="B858" t="s">
        <v>3173</v>
      </c>
    </row>
    <row r="859" spans="1:2" x14ac:dyDescent="0.25">
      <c r="A859" t="s">
        <v>3176</v>
      </c>
      <c r="B859" t="s">
        <v>3175</v>
      </c>
    </row>
    <row r="860" spans="1:2" x14ac:dyDescent="0.25">
      <c r="A860" t="s">
        <v>3186</v>
      </c>
      <c r="B860" t="s">
        <v>3185</v>
      </c>
    </row>
    <row r="861" spans="1:2" x14ac:dyDescent="0.25">
      <c r="A861" t="s">
        <v>1182</v>
      </c>
      <c r="B861" t="s">
        <v>3340</v>
      </c>
    </row>
    <row r="862" spans="1:2" x14ac:dyDescent="0.25">
      <c r="A862" t="s">
        <v>1202</v>
      </c>
      <c r="B862" t="s">
        <v>3197</v>
      </c>
    </row>
    <row r="863" spans="1:2" x14ac:dyDescent="0.25">
      <c r="A863" t="s">
        <v>3199</v>
      </c>
      <c r="B863" t="s">
        <v>3198</v>
      </c>
    </row>
    <row r="864" spans="1:2" x14ac:dyDescent="0.25">
      <c r="A864" t="s">
        <v>3202</v>
      </c>
      <c r="B864" t="s">
        <v>3201</v>
      </c>
    </row>
    <row r="865" spans="1:2" x14ac:dyDescent="0.25">
      <c r="A865" t="s">
        <v>529</v>
      </c>
      <c r="B865" t="s">
        <v>3203</v>
      </c>
    </row>
    <row r="866" spans="1:2" x14ac:dyDescent="0.25">
      <c r="A866" t="s">
        <v>637</v>
      </c>
      <c r="B866" t="s">
        <v>3204</v>
      </c>
    </row>
    <row r="867" spans="1:2" x14ac:dyDescent="0.25">
      <c r="A867" t="s">
        <v>1246</v>
      </c>
      <c r="B867" t="s">
        <v>3207</v>
      </c>
    </row>
    <row r="868" spans="1:2" x14ac:dyDescent="0.25">
      <c r="A868" t="s">
        <v>3208</v>
      </c>
      <c r="B868" t="s">
        <v>1660</v>
      </c>
    </row>
    <row r="869" spans="1:2" x14ac:dyDescent="0.25">
      <c r="A869" t="s">
        <v>3216</v>
      </c>
      <c r="B869" t="s">
        <v>3215</v>
      </c>
    </row>
    <row r="870" spans="1:2" x14ac:dyDescent="0.25">
      <c r="A870" t="s">
        <v>3218</v>
      </c>
      <c r="B870" t="s">
        <v>3217</v>
      </c>
    </row>
    <row r="871" spans="1:2" x14ac:dyDescent="0.25">
      <c r="A871" t="s">
        <v>81</v>
      </c>
      <c r="B871" t="s">
        <v>3219</v>
      </c>
    </row>
    <row r="872" spans="1:2" x14ac:dyDescent="0.25">
      <c r="A872" t="s">
        <v>815</v>
      </c>
      <c r="B872" t="s">
        <v>3342</v>
      </c>
    </row>
    <row r="873" spans="1:2" x14ac:dyDescent="0.25">
      <c r="A873" t="s">
        <v>3221</v>
      </c>
      <c r="B873" t="s">
        <v>3220</v>
      </c>
    </row>
    <row r="874" spans="1:2" x14ac:dyDescent="0.25">
      <c r="A874" t="s">
        <v>912</v>
      </c>
      <c r="B874" t="s">
        <v>3222</v>
      </c>
    </row>
    <row r="875" spans="1:2" x14ac:dyDescent="0.25">
      <c r="A875" t="s">
        <v>1233</v>
      </c>
      <c r="B875" t="s">
        <v>3223</v>
      </c>
    </row>
    <row r="876" spans="1:2" x14ac:dyDescent="0.25">
      <c r="A876" t="s">
        <v>300</v>
      </c>
      <c r="B876" t="s">
        <v>3230</v>
      </c>
    </row>
    <row r="877" spans="1:2" x14ac:dyDescent="0.25">
      <c r="A877" t="s">
        <v>1244</v>
      </c>
      <c r="B877" t="s">
        <v>3231</v>
      </c>
    </row>
    <row r="878" spans="1:2" x14ac:dyDescent="0.25">
      <c r="A878" t="s">
        <v>3235</v>
      </c>
      <c r="B878" t="s">
        <v>3234</v>
      </c>
    </row>
    <row r="879" spans="1:2" x14ac:dyDescent="0.25">
      <c r="A879" t="s">
        <v>3265</v>
      </c>
      <c r="B879" t="s">
        <v>3264</v>
      </c>
    </row>
    <row r="880" spans="1:2" x14ac:dyDescent="0.25">
      <c r="A880" t="s">
        <v>387</v>
      </c>
      <c r="B880" t="s">
        <v>3270</v>
      </c>
    </row>
    <row r="881" spans="1:2" x14ac:dyDescent="0.25">
      <c r="A881" t="s">
        <v>1307</v>
      </c>
      <c r="B881" t="s">
        <v>3277</v>
      </c>
    </row>
    <row r="882" spans="1:2" x14ac:dyDescent="0.25">
      <c r="A882" t="s">
        <v>389</v>
      </c>
      <c r="B882" t="s">
        <v>3278</v>
      </c>
    </row>
    <row r="883" spans="1:2" x14ac:dyDescent="0.25">
      <c r="A883" t="s">
        <v>1315</v>
      </c>
      <c r="B883" t="s">
        <v>3283</v>
      </c>
    </row>
  </sheetData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7ABFA-6C9A-4C57-9AAC-9BD0F47E3D6E}">
  <dimension ref="A1:I420"/>
  <sheetViews>
    <sheetView workbookViewId="0">
      <selection activeCell="D8" sqref="D8"/>
    </sheetView>
  </sheetViews>
  <sheetFormatPr defaultRowHeight="15" x14ac:dyDescent="0.25"/>
  <cols>
    <col min="1" max="1" width="11" customWidth="1"/>
    <col min="2" max="2" width="13.5703125" customWidth="1"/>
    <col min="3" max="3" width="44.7109375" customWidth="1"/>
    <col min="4" max="4" width="17.42578125" customWidth="1"/>
    <col min="5" max="5" width="17.140625" customWidth="1"/>
    <col min="6" max="6" width="8.140625" bestFit="1" customWidth="1"/>
    <col min="7" max="7" width="32.42578125" customWidth="1"/>
    <col min="8" max="8" width="16.42578125" customWidth="1"/>
    <col min="9" max="9" width="14" customWidth="1"/>
    <col min="10" max="11" width="11" customWidth="1"/>
  </cols>
  <sheetData>
    <row r="1" spans="1:9" x14ac:dyDescent="0.25">
      <c r="A1" t="s">
        <v>3347</v>
      </c>
      <c r="B1" t="s">
        <v>3343</v>
      </c>
      <c r="C1" t="s">
        <v>2532</v>
      </c>
      <c r="D1" t="s">
        <v>2533</v>
      </c>
      <c r="E1" t="s">
        <v>3357</v>
      </c>
      <c r="F1" t="s">
        <v>394</v>
      </c>
      <c r="G1" t="s">
        <v>2534</v>
      </c>
      <c r="H1" t="s">
        <v>2535</v>
      </c>
      <c r="I1" t="s">
        <v>2536</v>
      </c>
    </row>
    <row r="2" spans="1:9" x14ac:dyDescent="0.25">
      <c r="A2" s="10">
        <v>45748</v>
      </c>
      <c r="B2" s="10" t="s">
        <v>3344</v>
      </c>
      <c r="C2" t="s">
        <v>2537</v>
      </c>
      <c r="D2" t="s">
        <v>2538</v>
      </c>
      <c r="E2">
        <v>17.61</v>
      </c>
      <c r="F2">
        <v>211</v>
      </c>
      <c r="G2" t="s">
        <v>3309</v>
      </c>
      <c r="H2">
        <v>169</v>
      </c>
      <c r="I2" t="s">
        <v>3310</v>
      </c>
    </row>
    <row r="3" spans="1:9" x14ac:dyDescent="0.25">
      <c r="A3" s="10">
        <v>45748</v>
      </c>
      <c r="B3" s="10" t="s">
        <v>3344</v>
      </c>
      <c r="C3" t="s">
        <v>2539</v>
      </c>
      <c r="D3" t="s">
        <v>2538</v>
      </c>
      <c r="E3">
        <v>10.77</v>
      </c>
      <c r="F3">
        <v>129</v>
      </c>
      <c r="G3" t="s">
        <v>3311</v>
      </c>
      <c r="H3">
        <v>105</v>
      </c>
      <c r="I3" t="s">
        <v>3312</v>
      </c>
    </row>
    <row r="4" spans="1:9" x14ac:dyDescent="0.25">
      <c r="A4" s="10">
        <v>45748</v>
      </c>
      <c r="B4" s="10" t="s">
        <v>3344</v>
      </c>
      <c r="C4" t="s">
        <v>2540</v>
      </c>
      <c r="D4" t="s">
        <v>2538</v>
      </c>
      <c r="E4">
        <v>9.43</v>
      </c>
      <c r="F4">
        <v>113</v>
      </c>
      <c r="G4" t="s">
        <v>3313</v>
      </c>
      <c r="H4">
        <v>149</v>
      </c>
      <c r="I4" t="s">
        <v>3314</v>
      </c>
    </row>
    <row r="5" spans="1:9" x14ac:dyDescent="0.25">
      <c r="A5" s="10">
        <v>45748</v>
      </c>
      <c r="B5" s="10" t="s">
        <v>3344</v>
      </c>
      <c r="C5" t="s">
        <v>2541</v>
      </c>
      <c r="D5" t="s">
        <v>2538</v>
      </c>
      <c r="E5">
        <v>4.59</v>
      </c>
      <c r="F5">
        <v>55</v>
      </c>
      <c r="G5" t="s">
        <v>2542</v>
      </c>
      <c r="H5">
        <v>32</v>
      </c>
      <c r="I5" t="s">
        <v>2543</v>
      </c>
    </row>
    <row r="6" spans="1:9" x14ac:dyDescent="0.25">
      <c r="A6" s="10">
        <v>45748</v>
      </c>
      <c r="B6" s="10" t="s">
        <v>3344</v>
      </c>
      <c r="C6" t="s">
        <v>2544</v>
      </c>
      <c r="D6" t="s">
        <v>2538</v>
      </c>
      <c r="E6">
        <v>3.76</v>
      </c>
      <c r="F6">
        <v>45</v>
      </c>
      <c r="G6" t="s">
        <v>2545</v>
      </c>
      <c r="H6">
        <v>18</v>
      </c>
      <c r="I6" t="s">
        <v>2546</v>
      </c>
    </row>
    <row r="7" spans="1:9" hidden="1" x14ac:dyDescent="0.25">
      <c r="A7" s="10">
        <v>45748</v>
      </c>
      <c r="B7" s="10" t="s">
        <v>2548</v>
      </c>
      <c r="C7" t="s">
        <v>2548</v>
      </c>
      <c r="E7">
        <v>3.09</v>
      </c>
      <c r="F7">
        <v>37</v>
      </c>
      <c r="G7" t="s">
        <v>3315</v>
      </c>
      <c r="H7">
        <v>158</v>
      </c>
      <c r="I7" t="s">
        <v>3316</v>
      </c>
    </row>
    <row r="8" spans="1:9" x14ac:dyDescent="0.25">
      <c r="A8" s="10">
        <v>45748</v>
      </c>
      <c r="B8" s="10" t="s">
        <v>3344</v>
      </c>
      <c r="C8" t="s">
        <v>2547</v>
      </c>
      <c r="D8" t="s">
        <v>2538</v>
      </c>
      <c r="E8">
        <v>2.25</v>
      </c>
      <c r="F8">
        <v>27</v>
      </c>
      <c r="G8" t="s">
        <v>3317</v>
      </c>
      <c r="H8">
        <v>21</v>
      </c>
      <c r="I8" t="s">
        <v>3318</v>
      </c>
    </row>
    <row r="9" spans="1:9" hidden="1" x14ac:dyDescent="0.25">
      <c r="A9" s="10">
        <v>45748</v>
      </c>
      <c r="B9" s="10" t="s">
        <v>3308</v>
      </c>
      <c r="C9" t="s">
        <v>2561</v>
      </c>
      <c r="D9" t="s">
        <v>2538</v>
      </c>
      <c r="E9">
        <v>1.67</v>
      </c>
      <c r="F9">
        <v>21</v>
      </c>
      <c r="G9" t="s">
        <v>3349</v>
      </c>
      <c r="H9">
        <v>48</v>
      </c>
      <c r="I9" t="s">
        <v>3319</v>
      </c>
    </row>
    <row r="10" spans="1:9" x14ac:dyDescent="0.25">
      <c r="A10" s="10">
        <v>45748</v>
      </c>
      <c r="B10" s="10" t="s">
        <v>3344</v>
      </c>
      <c r="C10" t="s">
        <v>2549</v>
      </c>
      <c r="D10" t="s">
        <v>2538</v>
      </c>
      <c r="E10">
        <v>1.25</v>
      </c>
      <c r="F10">
        <v>15</v>
      </c>
      <c r="G10" t="s">
        <v>2550</v>
      </c>
      <c r="H10">
        <v>3</v>
      </c>
      <c r="I10" t="s">
        <v>2551</v>
      </c>
    </row>
    <row r="11" spans="1:9" x14ac:dyDescent="0.25">
      <c r="A11" s="10">
        <v>45748</v>
      </c>
      <c r="B11" s="10" t="s">
        <v>3344</v>
      </c>
      <c r="C11" t="s">
        <v>2552</v>
      </c>
      <c r="D11" t="s">
        <v>2538</v>
      </c>
      <c r="E11">
        <v>0.92</v>
      </c>
      <c r="F11">
        <v>11</v>
      </c>
      <c r="G11" t="s">
        <v>2553</v>
      </c>
      <c r="H11">
        <v>7</v>
      </c>
      <c r="I11" t="s">
        <v>2554</v>
      </c>
    </row>
    <row r="12" spans="1:9" x14ac:dyDescent="0.25">
      <c r="A12" s="10">
        <v>45748</v>
      </c>
      <c r="B12" s="10" t="s">
        <v>3344</v>
      </c>
      <c r="C12" t="s">
        <v>2555</v>
      </c>
      <c r="D12" t="s">
        <v>2538</v>
      </c>
      <c r="E12">
        <v>0.92</v>
      </c>
      <c r="F12">
        <v>11</v>
      </c>
      <c r="G12" t="s">
        <v>2556</v>
      </c>
      <c r="H12">
        <v>10</v>
      </c>
      <c r="I12" t="s">
        <v>2557</v>
      </c>
    </row>
    <row r="13" spans="1:9" x14ac:dyDescent="0.25">
      <c r="A13" s="10">
        <v>45748</v>
      </c>
      <c r="B13" s="10" t="s">
        <v>3344</v>
      </c>
      <c r="C13" t="s">
        <v>2558</v>
      </c>
      <c r="D13" t="s">
        <v>2538</v>
      </c>
      <c r="E13">
        <v>0.92</v>
      </c>
      <c r="F13">
        <v>11</v>
      </c>
      <c r="G13" t="s">
        <v>2559</v>
      </c>
      <c r="H13">
        <v>4</v>
      </c>
      <c r="I13" t="s">
        <v>2560</v>
      </c>
    </row>
    <row r="14" spans="1:9" hidden="1" x14ac:dyDescent="0.25">
      <c r="A14" s="10">
        <v>45748</v>
      </c>
      <c r="B14" s="10" t="s">
        <v>3308</v>
      </c>
      <c r="C14" t="s">
        <v>2562</v>
      </c>
      <c r="D14" t="s">
        <v>2538</v>
      </c>
      <c r="E14">
        <v>0.67</v>
      </c>
      <c r="F14">
        <v>9</v>
      </c>
      <c r="G14" t="s">
        <v>3348</v>
      </c>
      <c r="H14">
        <v>14</v>
      </c>
      <c r="I14" t="s">
        <v>3320</v>
      </c>
    </row>
    <row r="15" spans="1:9" x14ac:dyDescent="0.25">
      <c r="A15" s="10">
        <v>45748</v>
      </c>
      <c r="B15" s="10" t="s">
        <v>3344</v>
      </c>
      <c r="C15" t="s">
        <v>1643</v>
      </c>
      <c r="D15" t="s">
        <v>2538</v>
      </c>
      <c r="E15">
        <v>0.57999999999999996</v>
      </c>
      <c r="F15">
        <v>7</v>
      </c>
      <c r="G15" t="s">
        <v>2563</v>
      </c>
      <c r="H15">
        <v>3</v>
      </c>
      <c r="I15" t="s">
        <v>2564</v>
      </c>
    </row>
    <row r="16" spans="1:9" x14ac:dyDescent="0.25">
      <c r="A16" s="10">
        <v>45748</v>
      </c>
      <c r="B16" s="10" t="s">
        <v>3344</v>
      </c>
      <c r="C16" t="s">
        <v>3321</v>
      </c>
      <c r="D16" t="s">
        <v>2538</v>
      </c>
      <c r="E16">
        <v>0.5</v>
      </c>
      <c r="F16">
        <v>6</v>
      </c>
      <c r="G16" t="s">
        <v>3322</v>
      </c>
      <c r="H16">
        <v>90</v>
      </c>
      <c r="I16" t="s">
        <v>3323</v>
      </c>
    </row>
    <row r="17" spans="1:9" x14ac:dyDescent="0.25">
      <c r="A17" s="10">
        <v>45748</v>
      </c>
      <c r="B17" s="10" t="s">
        <v>3344</v>
      </c>
      <c r="C17" t="s">
        <v>2565</v>
      </c>
      <c r="D17" t="s">
        <v>2538</v>
      </c>
      <c r="E17">
        <v>0.42</v>
      </c>
      <c r="F17">
        <v>5</v>
      </c>
      <c r="G17" t="s">
        <v>2566</v>
      </c>
      <c r="H17">
        <v>3</v>
      </c>
      <c r="I17" t="s">
        <v>2567</v>
      </c>
    </row>
    <row r="18" spans="1:9" x14ac:dyDescent="0.25">
      <c r="A18" s="10">
        <v>45748</v>
      </c>
      <c r="B18" s="10" t="s">
        <v>3344</v>
      </c>
      <c r="C18" t="s">
        <v>2568</v>
      </c>
      <c r="D18" t="s">
        <v>2538</v>
      </c>
      <c r="E18">
        <v>0.42</v>
      </c>
      <c r="F18">
        <v>5</v>
      </c>
      <c r="G18" t="s">
        <v>2569</v>
      </c>
      <c r="H18">
        <v>2</v>
      </c>
      <c r="I18" t="s">
        <v>2570</v>
      </c>
    </row>
    <row r="19" spans="1:9" hidden="1" x14ac:dyDescent="0.25">
      <c r="A19" s="10">
        <v>45748</v>
      </c>
      <c r="B19" s="10" t="s">
        <v>3344</v>
      </c>
      <c r="C19" t="s">
        <v>2571</v>
      </c>
      <c r="E19">
        <v>0.42</v>
      </c>
      <c r="F19">
        <v>5</v>
      </c>
      <c r="G19" t="s">
        <v>2572</v>
      </c>
      <c r="H19">
        <v>3</v>
      </c>
      <c r="I19" t="s">
        <v>2573</v>
      </c>
    </row>
    <row r="20" spans="1:9" x14ac:dyDescent="0.25">
      <c r="A20" s="10">
        <v>45748</v>
      </c>
      <c r="B20" s="10" t="s">
        <v>3344</v>
      </c>
      <c r="C20" t="s">
        <v>2574</v>
      </c>
      <c r="D20" t="s">
        <v>2538</v>
      </c>
      <c r="E20">
        <v>0.42</v>
      </c>
      <c r="F20">
        <v>5</v>
      </c>
      <c r="G20" t="s">
        <v>2575</v>
      </c>
      <c r="H20">
        <v>5</v>
      </c>
      <c r="I20" t="s">
        <v>2576</v>
      </c>
    </row>
    <row r="21" spans="1:9" x14ac:dyDescent="0.25">
      <c r="A21" s="10">
        <v>45748</v>
      </c>
      <c r="B21" s="10" t="s">
        <v>3344</v>
      </c>
      <c r="C21" t="s">
        <v>2577</v>
      </c>
      <c r="D21" t="s">
        <v>2538</v>
      </c>
      <c r="E21">
        <v>0.42</v>
      </c>
      <c r="F21">
        <v>5</v>
      </c>
      <c r="G21" t="s">
        <v>2578</v>
      </c>
      <c r="H21">
        <v>4</v>
      </c>
      <c r="I21" t="s">
        <v>2579</v>
      </c>
    </row>
    <row r="22" spans="1:9" x14ac:dyDescent="0.25">
      <c r="A22" s="10">
        <v>45748</v>
      </c>
      <c r="B22" s="10" t="s">
        <v>3344</v>
      </c>
      <c r="C22" t="s">
        <v>2580</v>
      </c>
      <c r="D22" t="s">
        <v>2538</v>
      </c>
      <c r="E22">
        <v>0.33</v>
      </c>
      <c r="F22">
        <v>4</v>
      </c>
      <c r="G22" t="s">
        <v>2581</v>
      </c>
      <c r="H22">
        <v>2</v>
      </c>
      <c r="I22" t="s">
        <v>2582</v>
      </c>
    </row>
    <row r="23" spans="1:9" x14ac:dyDescent="0.25">
      <c r="A23" s="10">
        <v>45748</v>
      </c>
      <c r="B23" s="10" t="s">
        <v>3344</v>
      </c>
      <c r="C23" t="s">
        <v>2583</v>
      </c>
      <c r="D23" t="s">
        <v>2538</v>
      </c>
      <c r="E23">
        <v>0.33</v>
      </c>
      <c r="F23">
        <v>4</v>
      </c>
      <c r="G23" t="s">
        <v>2584</v>
      </c>
      <c r="H23">
        <v>3</v>
      </c>
      <c r="I23" t="s">
        <v>2585</v>
      </c>
    </row>
    <row r="24" spans="1:9" x14ac:dyDescent="0.25">
      <c r="A24" s="10">
        <v>45748</v>
      </c>
      <c r="B24" s="10" t="s">
        <v>3344</v>
      </c>
      <c r="C24" t="s">
        <v>2586</v>
      </c>
      <c r="D24" t="s">
        <v>2538</v>
      </c>
      <c r="E24">
        <v>0.33</v>
      </c>
      <c r="F24">
        <v>4</v>
      </c>
      <c r="G24" t="s">
        <v>2587</v>
      </c>
      <c r="H24">
        <v>2</v>
      </c>
      <c r="I24" t="s">
        <v>2588</v>
      </c>
    </row>
    <row r="25" spans="1:9" x14ac:dyDescent="0.25">
      <c r="A25" s="10">
        <v>45748</v>
      </c>
      <c r="B25" s="10" t="s">
        <v>3344</v>
      </c>
      <c r="C25" t="s">
        <v>2589</v>
      </c>
      <c r="D25" t="s">
        <v>2538</v>
      </c>
      <c r="E25">
        <v>0.33</v>
      </c>
      <c r="F25">
        <v>3</v>
      </c>
      <c r="G25" t="s">
        <v>3346</v>
      </c>
      <c r="H25">
        <v>3</v>
      </c>
      <c r="I25" t="s">
        <v>2590</v>
      </c>
    </row>
    <row r="26" spans="1:9" hidden="1" x14ac:dyDescent="0.25">
      <c r="A26" s="10">
        <v>45748</v>
      </c>
      <c r="B26" s="10" t="s">
        <v>3307</v>
      </c>
      <c r="C26" t="s">
        <v>2589</v>
      </c>
      <c r="D26" t="s">
        <v>2538</v>
      </c>
      <c r="F26">
        <v>1</v>
      </c>
      <c r="G26" t="s">
        <v>3345</v>
      </c>
      <c r="H26">
        <v>1</v>
      </c>
      <c r="I26" t="s">
        <v>2340</v>
      </c>
    </row>
    <row r="27" spans="1:9" x14ac:dyDescent="0.25">
      <c r="A27" s="10">
        <v>45748</v>
      </c>
      <c r="B27" s="10" t="s">
        <v>3344</v>
      </c>
      <c r="C27" t="s">
        <v>2630</v>
      </c>
      <c r="D27" t="s">
        <v>2538</v>
      </c>
      <c r="E27">
        <v>0.33</v>
      </c>
      <c r="F27">
        <v>4</v>
      </c>
      <c r="G27" t="s">
        <v>3324</v>
      </c>
      <c r="H27">
        <v>15</v>
      </c>
      <c r="I27" t="s">
        <v>3325</v>
      </c>
    </row>
    <row r="28" spans="1:9" x14ac:dyDescent="0.25">
      <c r="A28" s="10">
        <v>45748</v>
      </c>
      <c r="B28" s="10" t="s">
        <v>3344</v>
      </c>
      <c r="C28" t="s">
        <v>2679</v>
      </c>
      <c r="D28" t="s">
        <v>2538</v>
      </c>
      <c r="E28">
        <v>0.33</v>
      </c>
      <c r="F28">
        <v>4</v>
      </c>
      <c r="G28" t="s">
        <v>3326</v>
      </c>
      <c r="H28">
        <v>19</v>
      </c>
      <c r="I28" t="s">
        <v>3327</v>
      </c>
    </row>
    <row r="29" spans="1:9" x14ac:dyDescent="0.25">
      <c r="A29" s="10">
        <v>45748</v>
      </c>
      <c r="B29" s="10" t="s">
        <v>3344</v>
      </c>
      <c r="C29" t="s">
        <v>2591</v>
      </c>
      <c r="D29" t="s">
        <v>2538</v>
      </c>
      <c r="E29">
        <v>0.33</v>
      </c>
      <c r="F29">
        <v>4</v>
      </c>
      <c r="G29" t="s">
        <v>2592</v>
      </c>
      <c r="H29">
        <v>1</v>
      </c>
      <c r="I29" t="s">
        <v>2593</v>
      </c>
    </row>
    <row r="30" spans="1:9" x14ac:dyDescent="0.25">
      <c r="A30" s="10">
        <v>45748</v>
      </c>
      <c r="B30" s="10" t="s">
        <v>3344</v>
      </c>
      <c r="C30" t="s">
        <v>2594</v>
      </c>
      <c r="D30" t="s">
        <v>2538</v>
      </c>
      <c r="E30">
        <v>0.33</v>
      </c>
      <c r="F30">
        <v>4</v>
      </c>
      <c r="G30" t="s">
        <v>2595</v>
      </c>
      <c r="H30">
        <v>1</v>
      </c>
      <c r="I30" t="s">
        <v>2596</v>
      </c>
    </row>
    <row r="31" spans="1:9" x14ac:dyDescent="0.25">
      <c r="A31" s="10">
        <v>45748</v>
      </c>
      <c r="B31" s="10" t="s">
        <v>3344</v>
      </c>
      <c r="C31" t="s">
        <v>2597</v>
      </c>
      <c r="D31" t="s">
        <v>2538</v>
      </c>
      <c r="E31">
        <v>0.33</v>
      </c>
      <c r="F31">
        <v>4</v>
      </c>
      <c r="G31" t="s">
        <v>2598</v>
      </c>
      <c r="H31">
        <v>2</v>
      </c>
      <c r="I31" t="s">
        <v>2599</v>
      </c>
    </row>
    <row r="32" spans="1:9" x14ac:dyDescent="0.25">
      <c r="A32" s="10">
        <v>45748</v>
      </c>
      <c r="B32" s="10" t="s">
        <v>3344</v>
      </c>
      <c r="C32" t="s">
        <v>2600</v>
      </c>
      <c r="D32" t="s">
        <v>2538</v>
      </c>
      <c r="E32">
        <v>0.25</v>
      </c>
      <c r="F32">
        <v>3</v>
      </c>
      <c r="G32" t="s">
        <v>2601</v>
      </c>
      <c r="H32">
        <v>1</v>
      </c>
      <c r="I32" t="s">
        <v>2602</v>
      </c>
    </row>
    <row r="33" spans="1:9" x14ac:dyDescent="0.25">
      <c r="A33" s="10">
        <v>45748</v>
      </c>
      <c r="B33" s="10" t="s">
        <v>3344</v>
      </c>
      <c r="C33" t="s">
        <v>2603</v>
      </c>
      <c r="D33" t="s">
        <v>2538</v>
      </c>
      <c r="E33">
        <v>0.25</v>
      </c>
      <c r="F33">
        <v>3</v>
      </c>
      <c r="G33" t="s">
        <v>2604</v>
      </c>
      <c r="H33">
        <v>2</v>
      </c>
      <c r="I33" t="s">
        <v>2605</v>
      </c>
    </row>
    <row r="34" spans="1:9" x14ac:dyDescent="0.25">
      <c r="A34" s="10">
        <v>45748</v>
      </c>
      <c r="B34" s="10" t="s">
        <v>3344</v>
      </c>
      <c r="C34" t="s">
        <v>2606</v>
      </c>
      <c r="D34" t="s">
        <v>2538</v>
      </c>
      <c r="E34">
        <v>0.25</v>
      </c>
      <c r="F34">
        <v>3</v>
      </c>
      <c r="G34" t="s">
        <v>2607</v>
      </c>
      <c r="H34">
        <v>3</v>
      </c>
      <c r="I34" t="s">
        <v>2608</v>
      </c>
    </row>
    <row r="35" spans="1:9" x14ac:dyDescent="0.25">
      <c r="A35" s="10">
        <v>45748</v>
      </c>
      <c r="B35" s="10" t="s">
        <v>3344</v>
      </c>
      <c r="C35" t="s">
        <v>2609</v>
      </c>
      <c r="D35" t="s">
        <v>2538</v>
      </c>
      <c r="E35">
        <v>0.25</v>
      </c>
      <c r="F35">
        <v>3</v>
      </c>
      <c r="G35" t="s">
        <v>2610</v>
      </c>
      <c r="H35">
        <v>4</v>
      </c>
      <c r="I35" t="s">
        <v>2611</v>
      </c>
    </row>
    <row r="36" spans="1:9" x14ac:dyDescent="0.25">
      <c r="A36" s="10">
        <v>45748</v>
      </c>
      <c r="B36" s="10" t="s">
        <v>3344</v>
      </c>
      <c r="C36" t="s">
        <v>2612</v>
      </c>
      <c r="D36" t="s">
        <v>2538</v>
      </c>
      <c r="E36">
        <v>0.25</v>
      </c>
      <c r="F36">
        <v>3</v>
      </c>
      <c r="G36" t="s">
        <v>2613</v>
      </c>
      <c r="H36">
        <v>2</v>
      </c>
      <c r="I36" t="s">
        <v>2614</v>
      </c>
    </row>
    <row r="37" spans="1:9" x14ac:dyDescent="0.25">
      <c r="A37" s="10">
        <v>45748</v>
      </c>
      <c r="B37" s="10" t="s">
        <v>3344</v>
      </c>
      <c r="C37" t="s">
        <v>2615</v>
      </c>
      <c r="D37" t="s">
        <v>2538</v>
      </c>
      <c r="E37">
        <v>0.25</v>
      </c>
      <c r="F37">
        <v>3</v>
      </c>
      <c r="G37" t="s">
        <v>2616</v>
      </c>
      <c r="H37">
        <v>1</v>
      </c>
      <c r="I37" t="s">
        <v>2617</v>
      </c>
    </row>
    <row r="38" spans="1:9" x14ac:dyDescent="0.25">
      <c r="A38" s="10">
        <v>45748</v>
      </c>
      <c r="B38" s="10" t="s">
        <v>3344</v>
      </c>
      <c r="C38" t="s">
        <v>2618</v>
      </c>
      <c r="D38" t="s">
        <v>2538</v>
      </c>
      <c r="E38">
        <v>0.25</v>
      </c>
      <c r="F38">
        <v>3</v>
      </c>
      <c r="G38" t="s">
        <v>2619</v>
      </c>
      <c r="H38">
        <v>3</v>
      </c>
      <c r="I38" t="s">
        <v>2620</v>
      </c>
    </row>
    <row r="39" spans="1:9" x14ac:dyDescent="0.25">
      <c r="A39" s="10">
        <v>45748</v>
      </c>
      <c r="B39" s="10" t="s">
        <v>3344</v>
      </c>
      <c r="C39" t="s">
        <v>2621</v>
      </c>
      <c r="D39" t="s">
        <v>2538</v>
      </c>
      <c r="E39">
        <v>0.25</v>
      </c>
      <c r="F39">
        <v>3</v>
      </c>
      <c r="G39" t="s">
        <v>2622</v>
      </c>
      <c r="H39">
        <v>3</v>
      </c>
      <c r="I39" t="s">
        <v>2623</v>
      </c>
    </row>
    <row r="40" spans="1:9" hidden="1" x14ac:dyDescent="0.25">
      <c r="A40" s="10">
        <v>45748</v>
      </c>
      <c r="B40" s="10" t="s">
        <v>3344</v>
      </c>
      <c r="C40" t="s">
        <v>2624</v>
      </c>
      <c r="E40">
        <v>0.25</v>
      </c>
      <c r="F40">
        <v>3</v>
      </c>
      <c r="G40" t="s">
        <v>2625</v>
      </c>
      <c r="H40">
        <v>2</v>
      </c>
      <c r="I40" t="s">
        <v>2626</v>
      </c>
    </row>
    <row r="41" spans="1:9" x14ac:dyDescent="0.25">
      <c r="A41" s="10">
        <v>45748</v>
      </c>
      <c r="B41" s="10" t="s">
        <v>3344</v>
      </c>
      <c r="C41" t="s">
        <v>2627</v>
      </c>
      <c r="D41" t="s">
        <v>2538</v>
      </c>
      <c r="E41">
        <v>0.25</v>
      </c>
      <c r="F41">
        <v>3</v>
      </c>
      <c r="G41" t="s">
        <v>2628</v>
      </c>
      <c r="H41">
        <v>1</v>
      </c>
      <c r="I41" t="s">
        <v>2629</v>
      </c>
    </row>
    <row r="42" spans="1:9" x14ac:dyDescent="0.25">
      <c r="A42" s="10">
        <v>45748</v>
      </c>
      <c r="B42" s="10" t="s">
        <v>3344</v>
      </c>
      <c r="C42" t="s">
        <v>2631</v>
      </c>
      <c r="D42" t="s">
        <v>2538</v>
      </c>
      <c r="E42">
        <v>0.25</v>
      </c>
      <c r="F42">
        <v>3</v>
      </c>
      <c r="G42" t="s">
        <v>2632</v>
      </c>
      <c r="H42">
        <v>2</v>
      </c>
      <c r="I42" t="s">
        <v>2633</v>
      </c>
    </row>
    <row r="43" spans="1:9" x14ac:dyDescent="0.25">
      <c r="A43" s="10">
        <v>45748</v>
      </c>
      <c r="B43" s="10" t="s">
        <v>3344</v>
      </c>
      <c r="C43" t="s">
        <v>2634</v>
      </c>
      <c r="D43" t="s">
        <v>2538</v>
      </c>
      <c r="E43">
        <v>0.25</v>
      </c>
      <c r="F43">
        <v>3</v>
      </c>
      <c r="G43" t="s">
        <v>2635</v>
      </c>
      <c r="H43">
        <v>1</v>
      </c>
      <c r="I43" t="s">
        <v>2636</v>
      </c>
    </row>
    <row r="44" spans="1:9" x14ac:dyDescent="0.25">
      <c r="A44" s="10">
        <v>45748</v>
      </c>
      <c r="B44" s="10" t="s">
        <v>3344</v>
      </c>
      <c r="C44" t="s">
        <v>2637</v>
      </c>
      <c r="D44" t="s">
        <v>2538</v>
      </c>
      <c r="E44">
        <v>0.25</v>
      </c>
      <c r="F44">
        <v>3</v>
      </c>
      <c r="G44" t="s">
        <v>2638</v>
      </c>
      <c r="H44">
        <v>2</v>
      </c>
      <c r="I44" t="s">
        <v>2639</v>
      </c>
    </row>
    <row r="45" spans="1:9" x14ac:dyDescent="0.25">
      <c r="A45" s="10">
        <v>45748</v>
      </c>
      <c r="B45" s="10" t="s">
        <v>3344</v>
      </c>
      <c r="C45" t="s">
        <v>2686</v>
      </c>
      <c r="D45" t="s">
        <v>2538</v>
      </c>
      <c r="E45">
        <v>0.25</v>
      </c>
      <c r="F45">
        <v>3</v>
      </c>
      <c r="G45" t="s">
        <v>3328</v>
      </c>
      <c r="H45">
        <v>6</v>
      </c>
      <c r="I45" t="s">
        <v>3329</v>
      </c>
    </row>
    <row r="46" spans="1:9" x14ac:dyDescent="0.25">
      <c r="A46" s="10">
        <v>45748</v>
      </c>
      <c r="B46" s="10" t="s">
        <v>3344</v>
      </c>
      <c r="C46" t="s">
        <v>2640</v>
      </c>
      <c r="D46" t="s">
        <v>2538</v>
      </c>
      <c r="E46">
        <v>0.17</v>
      </c>
      <c r="F46">
        <v>2</v>
      </c>
      <c r="G46" t="s">
        <v>2641</v>
      </c>
      <c r="H46">
        <v>1</v>
      </c>
      <c r="I46" t="s">
        <v>2642</v>
      </c>
    </row>
    <row r="47" spans="1:9" x14ac:dyDescent="0.25">
      <c r="A47" s="10">
        <v>45748</v>
      </c>
      <c r="B47" s="10" t="s">
        <v>3344</v>
      </c>
      <c r="C47" t="s">
        <v>2643</v>
      </c>
      <c r="D47" t="s">
        <v>2538</v>
      </c>
      <c r="E47">
        <v>0.17</v>
      </c>
      <c r="F47">
        <v>2</v>
      </c>
      <c r="G47" t="s">
        <v>2644</v>
      </c>
      <c r="H47">
        <v>2</v>
      </c>
      <c r="I47" t="s">
        <v>2645</v>
      </c>
    </row>
    <row r="48" spans="1:9" x14ac:dyDescent="0.25">
      <c r="A48" s="10">
        <v>45748</v>
      </c>
      <c r="B48" s="10" t="s">
        <v>3344</v>
      </c>
      <c r="C48" t="s">
        <v>2646</v>
      </c>
      <c r="D48" t="s">
        <v>2538</v>
      </c>
      <c r="E48">
        <v>0.17</v>
      </c>
      <c r="F48">
        <v>2</v>
      </c>
      <c r="G48" t="s">
        <v>2647</v>
      </c>
      <c r="H48">
        <v>2</v>
      </c>
      <c r="I48" t="s">
        <v>2648</v>
      </c>
    </row>
    <row r="49" spans="1:9" x14ac:dyDescent="0.25">
      <c r="A49" s="10">
        <v>45748</v>
      </c>
      <c r="B49" s="10" t="s">
        <v>3344</v>
      </c>
      <c r="C49" t="s">
        <v>2649</v>
      </c>
      <c r="D49" t="s">
        <v>2538</v>
      </c>
      <c r="E49">
        <v>0.17</v>
      </c>
      <c r="F49">
        <v>2</v>
      </c>
      <c r="G49" t="s">
        <v>2650</v>
      </c>
      <c r="H49">
        <v>2</v>
      </c>
      <c r="I49" t="s">
        <v>2651</v>
      </c>
    </row>
    <row r="50" spans="1:9" hidden="1" x14ac:dyDescent="0.25">
      <c r="A50" s="10">
        <v>45748</v>
      </c>
      <c r="B50" s="10" t="s">
        <v>3344</v>
      </c>
      <c r="C50" t="s">
        <v>2652</v>
      </c>
      <c r="D50" t="s">
        <v>2653</v>
      </c>
      <c r="E50">
        <v>0.17</v>
      </c>
      <c r="F50">
        <v>2</v>
      </c>
      <c r="G50" t="s">
        <v>2654</v>
      </c>
      <c r="H50">
        <v>2</v>
      </c>
      <c r="I50" t="s">
        <v>2655</v>
      </c>
    </row>
    <row r="51" spans="1:9" x14ac:dyDescent="0.25">
      <c r="A51" s="10">
        <v>45748</v>
      </c>
      <c r="B51" s="10" t="s">
        <v>3344</v>
      </c>
      <c r="C51" t="s">
        <v>2656</v>
      </c>
      <c r="D51" t="s">
        <v>2538</v>
      </c>
      <c r="E51">
        <v>0.17</v>
      </c>
      <c r="F51">
        <v>2</v>
      </c>
      <c r="G51" t="s">
        <v>2657</v>
      </c>
      <c r="H51">
        <v>1</v>
      </c>
      <c r="I51" t="s">
        <v>2658</v>
      </c>
    </row>
    <row r="52" spans="1:9" x14ac:dyDescent="0.25">
      <c r="A52" s="10">
        <v>45748</v>
      </c>
      <c r="B52" s="10" t="s">
        <v>3344</v>
      </c>
      <c r="C52" t="s">
        <v>2659</v>
      </c>
      <c r="D52" t="s">
        <v>2538</v>
      </c>
      <c r="E52">
        <v>0.17</v>
      </c>
      <c r="F52">
        <v>2</v>
      </c>
      <c r="G52" t="s">
        <v>2660</v>
      </c>
      <c r="H52">
        <v>2</v>
      </c>
      <c r="I52" t="s">
        <v>2661</v>
      </c>
    </row>
    <row r="53" spans="1:9" hidden="1" x14ac:dyDescent="0.25">
      <c r="A53" s="10">
        <v>45748</v>
      </c>
      <c r="B53" s="10" t="s">
        <v>3307</v>
      </c>
      <c r="C53" t="s">
        <v>2662</v>
      </c>
      <c r="D53" t="s">
        <v>2538</v>
      </c>
      <c r="E53">
        <v>0.17</v>
      </c>
      <c r="F53">
        <v>2</v>
      </c>
      <c r="G53" t="s">
        <v>2663</v>
      </c>
      <c r="H53">
        <v>2</v>
      </c>
      <c r="I53" t="s">
        <v>2664</v>
      </c>
    </row>
    <row r="54" spans="1:9" x14ac:dyDescent="0.25">
      <c r="A54" s="10">
        <v>45748</v>
      </c>
      <c r="B54" s="10" t="s">
        <v>3344</v>
      </c>
      <c r="C54" t="s">
        <v>2665</v>
      </c>
      <c r="D54" t="s">
        <v>2538</v>
      </c>
      <c r="E54">
        <v>0.17</v>
      </c>
      <c r="F54">
        <v>2</v>
      </c>
      <c r="G54" t="s">
        <v>2666</v>
      </c>
      <c r="H54">
        <v>1</v>
      </c>
      <c r="I54" t="s">
        <v>2667</v>
      </c>
    </row>
    <row r="55" spans="1:9" x14ac:dyDescent="0.25">
      <c r="A55" s="10">
        <v>45748</v>
      </c>
      <c r="B55" s="10" t="s">
        <v>3344</v>
      </c>
      <c r="C55" t="s">
        <v>1700</v>
      </c>
      <c r="D55" t="s">
        <v>2538</v>
      </c>
      <c r="E55">
        <v>0.17</v>
      </c>
      <c r="F55">
        <v>2</v>
      </c>
      <c r="G55" t="s">
        <v>2668</v>
      </c>
      <c r="H55">
        <v>1</v>
      </c>
      <c r="I55" t="s">
        <v>2669</v>
      </c>
    </row>
    <row r="56" spans="1:9" x14ac:dyDescent="0.25">
      <c r="A56" s="10">
        <v>45748</v>
      </c>
      <c r="B56" s="10" t="s">
        <v>3344</v>
      </c>
      <c r="C56" t="s">
        <v>2670</v>
      </c>
      <c r="D56" t="s">
        <v>2538</v>
      </c>
      <c r="E56">
        <v>0.17</v>
      </c>
      <c r="F56">
        <v>2</v>
      </c>
      <c r="G56" t="s">
        <v>2671</v>
      </c>
      <c r="H56">
        <v>3</v>
      </c>
      <c r="I56" t="s">
        <v>2672</v>
      </c>
    </row>
    <row r="57" spans="1:9" x14ac:dyDescent="0.25">
      <c r="A57" s="10">
        <v>45748</v>
      </c>
      <c r="B57" s="10" t="s">
        <v>3344</v>
      </c>
      <c r="C57" t="s">
        <v>2673</v>
      </c>
      <c r="D57" t="s">
        <v>2538</v>
      </c>
      <c r="E57">
        <v>0.17</v>
      </c>
      <c r="F57">
        <v>2</v>
      </c>
      <c r="G57" t="s">
        <v>2674</v>
      </c>
      <c r="H57">
        <v>1</v>
      </c>
      <c r="I57" t="s">
        <v>2675</v>
      </c>
    </row>
    <row r="58" spans="1:9" x14ac:dyDescent="0.25">
      <c r="A58" s="10">
        <v>45748</v>
      </c>
      <c r="B58" s="10" t="s">
        <v>3344</v>
      </c>
      <c r="C58" t="s">
        <v>2676</v>
      </c>
      <c r="D58" t="s">
        <v>2538</v>
      </c>
      <c r="E58">
        <v>0.17</v>
      </c>
      <c r="F58">
        <v>2</v>
      </c>
      <c r="G58" t="s">
        <v>2677</v>
      </c>
      <c r="H58">
        <v>2</v>
      </c>
      <c r="I58" t="s">
        <v>2678</v>
      </c>
    </row>
    <row r="59" spans="1:9" x14ac:dyDescent="0.25">
      <c r="A59" s="10">
        <v>45748</v>
      </c>
      <c r="B59" s="10" t="s">
        <v>3344</v>
      </c>
      <c r="C59" t="s">
        <v>2680</v>
      </c>
      <c r="D59" t="s">
        <v>2538</v>
      </c>
      <c r="E59">
        <v>0.17</v>
      </c>
      <c r="F59">
        <v>2</v>
      </c>
      <c r="G59" t="s">
        <v>2681</v>
      </c>
      <c r="H59">
        <v>2</v>
      </c>
      <c r="I59" t="s">
        <v>2682</v>
      </c>
    </row>
    <row r="60" spans="1:9" hidden="1" x14ac:dyDescent="0.25">
      <c r="A60" s="10">
        <v>45748</v>
      </c>
      <c r="B60" s="10" t="s">
        <v>3307</v>
      </c>
      <c r="C60" t="s">
        <v>2683</v>
      </c>
      <c r="D60" t="s">
        <v>2538</v>
      </c>
      <c r="E60">
        <v>0.17</v>
      </c>
      <c r="F60">
        <v>2</v>
      </c>
      <c r="G60" t="s">
        <v>2684</v>
      </c>
      <c r="H60">
        <v>2</v>
      </c>
      <c r="I60" t="s">
        <v>2685</v>
      </c>
    </row>
    <row r="61" spans="1:9" hidden="1" x14ac:dyDescent="0.25">
      <c r="A61" s="10">
        <v>45748</v>
      </c>
      <c r="B61" s="10" t="s">
        <v>3307</v>
      </c>
      <c r="C61" t="s">
        <v>2687</v>
      </c>
      <c r="D61" t="s">
        <v>2538</v>
      </c>
      <c r="E61">
        <v>0.08</v>
      </c>
      <c r="F61">
        <v>1</v>
      </c>
      <c r="G61" t="s">
        <v>2688</v>
      </c>
      <c r="H61">
        <v>1</v>
      </c>
      <c r="I61" t="s">
        <v>2189</v>
      </c>
    </row>
    <row r="62" spans="1:9" hidden="1" x14ac:dyDescent="0.25">
      <c r="A62" s="10">
        <v>45748</v>
      </c>
      <c r="B62" s="10" t="s">
        <v>3307</v>
      </c>
      <c r="C62" t="s">
        <v>2689</v>
      </c>
      <c r="D62" t="s">
        <v>2538</v>
      </c>
      <c r="E62">
        <v>0.08</v>
      </c>
      <c r="F62">
        <v>1</v>
      </c>
      <c r="G62" t="s">
        <v>2690</v>
      </c>
      <c r="H62">
        <v>1</v>
      </c>
      <c r="I62" t="s">
        <v>2338</v>
      </c>
    </row>
    <row r="63" spans="1:9" x14ac:dyDescent="0.25">
      <c r="A63" s="10">
        <v>45748</v>
      </c>
      <c r="B63" s="10" t="s">
        <v>3344</v>
      </c>
      <c r="C63" t="s">
        <v>2691</v>
      </c>
      <c r="D63" t="s">
        <v>2538</v>
      </c>
      <c r="E63">
        <v>0.08</v>
      </c>
      <c r="F63">
        <v>1</v>
      </c>
      <c r="G63" t="s">
        <v>405</v>
      </c>
      <c r="H63">
        <v>1</v>
      </c>
      <c r="I63" t="s">
        <v>2131</v>
      </c>
    </row>
    <row r="64" spans="1:9" x14ac:dyDescent="0.25">
      <c r="A64" s="10">
        <v>45748</v>
      </c>
      <c r="B64" s="10" t="s">
        <v>3344</v>
      </c>
      <c r="C64" t="s">
        <v>2692</v>
      </c>
      <c r="D64" t="s">
        <v>2538</v>
      </c>
      <c r="E64">
        <v>0.08</v>
      </c>
      <c r="F64">
        <v>1</v>
      </c>
      <c r="G64" t="s">
        <v>1198</v>
      </c>
      <c r="H64">
        <v>1</v>
      </c>
      <c r="I64" t="s">
        <v>2065</v>
      </c>
    </row>
    <row r="65" spans="1:9" hidden="1" x14ac:dyDescent="0.25">
      <c r="A65" s="10">
        <v>45748</v>
      </c>
      <c r="B65" s="10" t="s">
        <v>3307</v>
      </c>
      <c r="C65" t="s">
        <v>2693</v>
      </c>
      <c r="D65" t="s">
        <v>2538</v>
      </c>
      <c r="E65">
        <v>0.08</v>
      </c>
      <c r="F65">
        <v>1</v>
      </c>
      <c r="G65" t="s">
        <v>2694</v>
      </c>
      <c r="H65">
        <v>1</v>
      </c>
      <c r="I65" t="s">
        <v>2096</v>
      </c>
    </row>
    <row r="66" spans="1:9" x14ac:dyDescent="0.25">
      <c r="A66" s="10">
        <v>45748</v>
      </c>
      <c r="B66" s="10" t="s">
        <v>3344</v>
      </c>
      <c r="C66" t="s">
        <v>2695</v>
      </c>
      <c r="D66" t="s">
        <v>2538</v>
      </c>
      <c r="E66">
        <v>0.08</v>
      </c>
      <c r="F66">
        <v>1</v>
      </c>
      <c r="G66" t="s">
        <v>2696</v>
      </c>
      <c r="H66">
        <v>1</v>
      </c>
      <c r="I66" t="s">
        <v>2479</v>
      </c>
    </row>
    <row r="67" spans="1:9" hidden="1" x14ac:dyDescent="0.25">
      <c r="A67" s="10">
        <v>45748</v>
      </c>
      <c r="B67" s="10" t="s">
        <v>3307</v>
      </c>
      <c r="C67" t="s">
        <v>2697</v>
      </c>
      <c r="D67" t="s">
        <v>2538</v>
      </c>
      <c r="E67">
        <v>0.08</v>
      </c>
      <c r="F67">
        <v>1</v>
      </c>
      <c r="G67" t="s">
        <v>2698</v>
      </c>
      <c r="H67">
        <v>1</v>
      </c>
      <c r="I67" t="s">
        <v>2176</v>
      </c>
    </row>
    <row r="68" spans="1:9" x14ac:dyDescent="0.25">
      <c r="A68" s="10">
        <v>45748</v>
      </c>
      <c r="B68" s="10" t="s">
        <v>3344</v>
      </c>
      <c r="C68" t="s">
        <v>2699</v>
      </c>
      <c r="D68" t="s">
        <v>2538</v>
      </c>
      <c r="E68">
        <v>0.08</v>
      </c>
      <c r="F68">
        <v>1</v>
      </c>
      <c r="G68" t="s">
        <v>2700</v>
      </c>
      <c r="H68">
        <v>1</v>
      </c>
      <c r="I68" t="s">
        <v>2422</v>
      </c>
    </row>
    <row r="69" spans="1:9" hidden="1" x14ac:dyDescent="0.25">
      <c r="A69" s="10">
        <v>45748</v>
      </c>
      <c r="B69" s="10" t="s">
        <v>3307</v>
      </c>
      <c r="C69" t="s">
        <v>2701</v>
      </c>
      <c r="D69" t="s">
        <v>2538</v>
      </c>
      <c r="E69">
        <v>0.08</v>
      </c>
      <c r="F69">
        <v>1</v>
      </c>
      <c r="G69" t="s">
        <v>2702</v>
      </c>
      <c r="H69">
        <v>1</v>
      </c>
      <c r="I69" t="s">
        <v>2062</v>
      </c>
    </row>
    <row r="70" spans="1:9" hidden="1" x14ac:dyDescent="0.25">
      <c r="A70" s="10">
        <v>45748</v>
      </c>
      <c r="B70" s="10" t="s">
        <v>3307</v>
      </c>
      <c r="C70" t="s">
        <v>2703</v>
      </c>
      <c r="D70" t="s">
        <v>2538</v>
      </c>
      <c r="E70">
        <v>0.08</v>
      </c>
      <c r="F70">
        <v>1</v>
      </c>
      <c r="G70" t="s">
        <v>2704</v>
      </c>
      <c r="H70">
        <v>1</v>
      </c>
      <c r="I70" t="s">
        <v>2433</v>
      </c>
    </row>
    <row r="71" spans="1:9" hidden="1" x14ac:dyDescent="0.25">
      <c r="A71" s="10">
        <v>45748</v>
      </c>
      <c r="B71" s="10" t="s">
        <v>3344</v>
      </c>
      <c r="C71" t="s">
        <v>2705</v>
      </c>
      <c r="D71" t="s">
        <v>2653</v>
      </c>
      <c r="E71">
        <v>0.08</v>
      </c>
      <c r="F71">
        <v>1</v>
      </c>
      <c r="G71" t="s">
        <v>390</v>
      </c>
      <c r="H71">
        <v>1</v>
      </c>
      <c r="I71" t="s">
        <v>2229</v>
      </c>
    </row>
    <row r="72" spans="1:9" hidden="1" x14ac:dyDescent="0.25">
      <c r="A72" s="10">
        <v>45748</v>
      </c>
      <c r="B72" s="10" t="s">
        <v>3307</v>
      </c>
      <c r="C72" t="s">
        <v>2706</v>
      </c>
      <c r="D72" t="s">
        <v>2538</v>
      </c>
      <c r="E72">
        <v>0.08</v>
      </c>
      <c r="F72">
        <v>1</v>
      </c>
      <c r="G72" t="s">
        <v>2707</v>
      </c>
      <c r="H72">
        <v>1</v>
      </c>
      <c r="I72" t="s">
        <v>2063</v>
      </c>
    </row>
    <row r="73" spans="1:9" hidden="1" x14ac:dyDescent="0.25">
      <c r="A73" s="10">
        <v>45748</v>
      </c>
      <c r="B73" s="10" t="s">
        <v>3307</v>
      </c>
      <c r="C73" t="s">
        <v>2708</v>
      </c>
      <c r="D73" t="s">
        <v>2538</v>
      </c>
      <c r="E73">
        <v>0.08</v>
      </c>
      <c r="F73">
        <v>1</v>
      </c>
      <c r="G73" t="s">
        <v>2709</v>
      </c>
      <c r="H73">
        <v>1</v>
      </c>
      <c r="I73" t="s">
        <v>2364</v>
      </c>
    </row>
    <row r="74" spans="1:9" x14ac:dyDescent="0.25">
      <c r="A74" s="10">
        <v>45748</v>
      </c>
      <c r="B74" s="10" t="s">
        <v>3344</v>
      </c>
      <c r="C74" t="s">
        <v>2710</v>
      </c>
      <c r="D74" t="s">
        <v>2538</v>
      </c>
      <c r="E74">
        <v>0.08</v>
      </c>
      <c r="F74">
        <v>1</v>
      </c>
      <c r="G74" t="s">
        <v>803</v>
      </c>
      <c r="H74">
        <v>1</v>
      </c>
      <c r="I74" t="s">
        <v>2364</v>
      </c>
    </row>
    <row r="75" spans="1:9" hidden="1" x14ac:dyDescent="0.25">
      <c r="A75" s="10">
        <v>45748</v>
      </c>
      <c r="B75" s="10" t="s">
        <v>3307</v>
      </c>
      <c r="C75" t="s">
        <v>2711</v>
      </c>
      <c r="D75" t="s">
        <v>2538</v>
      </c>
      <c r="E75">
        <v>0.08</v>
      </c>
      <c r="F75">
        <v>1</v>
      </c>
      <c r="G75" t="s">
        <v>2712</v>
      </c>
      <c r="H75">
        <v>1</v>
      </c>
      <c r="I75" t="s">
        <v>2075</v>
      </c>
    </row>
    <row r="76" spans="1:9" hidden="1" x14ac:dyDescent="0.25">
      <c r="A76" s="10">
        <v>45748</v>
      </c>
      <c r="B76" s="10" t="s">
        <v>3307</v>
      </c>
      <c r="C76" t="s">
        <v>2713</v>
      </c>
      <c r="D76" t="s">
        <v>2538</v>
      </c>
      <c r="E76">
        <v>0.08</v>
      </c>
      <c r="F76">
        <v>1</v>
      </c>
      <c r="G76" t="s">
        <v>2714</v>
      </c>
      <c r="H76">
        <v>1</v>
      </c>
      <c r="I76" t="s">
        <v>2373</v>
      </c>
    </row>
    <row r="77" spans="1:9" x14ac:dyDescent="0.25">
      <c r="A77" s="10">
        <v>45748</v>
      </c>
      <c r="B77" s="10" t="s">
        <v>3344</v>
      </c>
      <c r="C77" t="s">
        <v>2715</v>
      </c>
      <c r="D77" t="s">
        <v>2538</v>
      </c>
      <c r="E77">
        <v>0.08</v>
      </c>
      <c r="F77">
        <v>1</v>
      </c>
      <c r="G77" t="s">
        <v>1205</v>
      </c>
      <c r="H77">
        <v>1</v>
      </c>
      <c r="I77" t="s">
        <v>2067</v>
      </c>
    </row>
    <row r="78" spans="1:9" hidden="1" x14ac:dyDescent="0.25">
      <c r="A78" s="10">
        <v>45748</v>
      </c>
      <c r="B78" s="10" t="s">
        <v>3307</v>
      </c>
      <c r="C78" t="s">
        <v>2716</v>
      </c>
      <c r="D78" t="s">
        <v>2538</v>
      </c>
      <c r="E78">
        <v>0.08</v>
      </c>
      <c r="F78">
        <v>1</v>
      </c>
      <c r="G78" t="s">
        <v>2717</v>
      </c>
      <c r="H78">
        <v>1</v>
      </c>
      <c r="I78" t="s">
        <v>2328</v>
      </c>
    </row>
    <row r="79" spans="1:9" hidden="1" x14ac:dyDescent="0.25">
      <c r="A79" s="10">
        <v>45748</v>
      </c>
      <c r="B79" s="10" t="s">
        <v>3307</v>
      </c>
      <c r="C79" t="s">
        <v>2718</v>
      </c>
      <c r="D79" t="s">
        <v>2538</v>
      </c>
      <c r="E79">
        <v>0.08</v>
      </c>
      <c r="F79">
        <v>1</v>
      </c>
      <c r="G79" t="s">
        <v>2719</v>
      </c>
      <c r="H79">
        <v>1</v>
      </c>
      <c r="I79" t="s">
        <v>2051</v>
      </c>
    </row>
    <row r="80" spans="1:9" hidden="1" x14ac:dyDescent="0.25">
      <c r="A80" s="10">
        <v>45748</v>
      </c>
      <c r="B80" s="10" t="s">
        <v>3307</v>
      </c>
      <c r="C80" t="s">
        <v>2720</v>
      </c>
      <c r="D80" t="s">
        <v>2538</v>
      </c>
      <c r="E80">
        <v>0.08</v>
      </c>
      <c r="F80">
        <v>1</v>
      </c>
      <c r="G80" t="s">
        <v>2721</v>
      </c>
      <c r="H80">
        <v>1</v>
      </c>
      <c r="I80" t="s">
        <v>2469</v>
      </c>
    </row>
    <row r="81" spans="1:9" hidden="1" x14ac:dyDescent="0.25">
      <c r="A81" s="10">
        <v>45748</v>
      </c>
      <c r="B81" s="10" t="s">
        <v>3307</v>
      </c>
      <c r="C81" t="s">
        <v>2722</v>
      </c>
      <c r="D81" t="s">
        <v>2538</v>
      </c>
      <c r="E81">
        <v>0.08</v>
      </c>
      <c r="F81">
        <v>1</v>
      </c>
      <c r="G81" t="s">
        <v>2723</v>
      </c>
      <c r="H81">
        <v>1</v>
      </c>
      <c r="I81" t="s">
        <v>2375</v>
      </c>
    </row>
    <row r="82" spans="1:9" hidden="1" x14ac:dyDescent="0.25">
      <c r="A82" s="10">
        <v>45748</v>
      </c>
      <c r="B82" s="10" t="s">
        <v>3307</v>
      </c>
      <c r="C82" t="s">
        <v>2724</v>
      </c>
      <c r="D82" t="s">
        <v>2538</v>
      </c>
      <c r="E82">
        <v>0.08</v>
      </c>
      <c r="F82">
        <v>1</v>
      </c>
      <c r="G82" t="s">
        <v>2725</v>
      </c>
      <c r="H82">
        <v>1</v>
      </c>
      <c r="I82" t="s">
        <v>2025</v>
      </c>
    </row>
    <row r="83" spans="1:9" x14ac:dyDescent="0.25">
      <c r="A83" s="10">
        <v>45748</v>
      </c>
      <c r="B83" s="10" t="s">
        <v>3344</v>
      </c>
      <c r="C83" t="s">
        <v>1658</v>
      </c>
      <c r="D83" t="s">
        <v>2538</v>
      </c>
      <c r="E83">
        <v>0.08</v>
      </c>
      <c r="F83">
        <v>1</v>
      </c>
      <c r="G83" t="s">
        <v>2726</v>
      </c>
      <c r="H83">
        <v>1</v>
      </c>
      <c r="I83" t="s">
        <v>2049</v>
      </c>
    </row>
    <row r="84" spans="1:9" x14ac:dyDescent="0.25">
      <c r="A84" s="10">
        <v>45748</v>
      </c>
      <c r="B84" s="10" t="s">
        <v>3344</v>
      </c>
      <c r="C84" t="s">
        <v>2727</v>
      </c>
      <c r="D84" t="s">
        <v>2538</v>
      </c>
      <c r="E84">
        <v>0.08</v>
      </c>
      <c r="F84">
        <v>1</v>
      </c>
      <c r="G84" t="s">
        <v>1358</v>
      </c>
      <c r="H84">
        <v>1</v>
      </c>
      <c r="I84" t="s">
        <v>2025</v>
      </c>
    </row>
    <row r="85" spans="1:9" x14ac:dyDescent="0.25">
      <c r="A85" s="10">
        <v>45748</v>
      </c>
      <c r="B85" s="10" t="s">
        <v>3344</v>
      </c>
      <c r="C85" t="s">
        <v>2728</v>
      </c>
      <c r="D85" t="s">
        <v>2538</v>
      </c>
      <c r="E85">
        <v>0.08</v>
      </c>
      <c r="F85">
        <v>1</v>
      </c>
      <c r="G85" t="s">
        <v>528</v>
      </c>
      <c r="H85">
        <v>1</v>
      </c>
      <c r="I85" t="s">
        <v>2022</v>
      </c>
    </row>
    <row r="86" spans="1:9" hidden="1" x14ac:dyDescent="0.25">
      <c r="A86" s="10">
        <v>45748</v>
      </c>
      <c r="B86" s="10" t="s">
        <v>3307</v>
      </c>
      <c r="C86" t="s">
        <v>2729</v>
      </c>
      <c r="D86" t="s">
        <v>2538</v>
      </c>
      <c r="E86">
        <v>0.08</v>
      </c>
      <c r="F86">
        <v>1</v>
      </c>
      <c r="G86" t="s">
        <v>2730</v>
      </c>
      <c r="H86">
        <v>1</v>
      </c>
      <c r="I86" t="s">
        <v>2022</v>
      </c>
    </row>
    <row r="87" spans="1:9" x14ac:dyDescent="0.25">
      <c r="A87" s="10">
        <v>45748</v>
      </c>
      <c r="B87" s="10" t="s">
        <v>3344</v>
      </c>
      <c r="C87" t="s">
        <v>2731</v>
      </c>
      <c r="D87" t="s">
        <v>2538</v>
      </c>
      <c r="E87">
        <v>0.08</v>
      </c>
      <c r="F87">
        <v>1</v>
      </c>
      <c r="G87" t="s">
        <v>533</v>
      </c>
      <c r="H87">
        <v>1</v>
      </c>
      <c r="I87" t="s">
        <v>2414</v>
      </c>
    </row>
    <row r="88" spans="1:9" hidden="1" x14ac:dyDescent="0.25">
      <c r="A88" s="10">
        <v>45748</v>
      </c>
      <c r="B88" s="10" t="s">
        <v>3307</v>
      </c>
      <c r="C88" t="s">
        <v>2732</v>
      </c>
      <c r="D88" t="s">
        <v>2538</v>
      </c>
      <c r="E88">
        <v>0.08</v>
      </c>
      <c r="F88">
        <v>1</v>
      </c>
      <c r="G88" t="s">
        <v>2733</v>
      </c>
      <c r="H88">
        <v>1</v>
      </c>
      <c r="I88" t="s">
        <v>2262</v>
      </c>
    </row>
    <row r="89" spans="1:9" x14ac:dyDescent="0.25">
      <c r="A89" s="10">
        <v>45748</v>
      </c>
      <c r="B89" s="10" t="s">
        <v>3344</v>
      </c>
      <c r="C89" t="s">
        <v>2734</v>
      </c>
      <c r="D89" t="s">
        <v>2538</v>
      </c>
      <c r="E89">
        <v>0.08</v>
      </c>
      <c r="F89">
        <v>1</v>
      </c>
      <c r="G89" t="s">
        <v>537</v>
      </c>
      <c r="H89">
        <v>1</v>
      </c>
      <c r="I89" t="s">
        <v>2485</v>
      </c>
    </row>
    <row r="90" spans="1:9" hidden="1" x14ac:dyDescent="0.25">
      <c r="A90" s="10">
        <v>45748</v>
      </c>
      <c r="B90" s="10" t="s">
        <v>3344</v>
      </c>
      <c r="C90" t="s">
        <v>2735</v>
      </c>
      <c r="E90">
        <v>0.08</v>
      </c>
      <c r="F90">
        <v>1</v>
      </c>
      <c r="G90" t="s">
        <v>784</v>
      </c>
      <c r="H90">
        <v>1</v>
      </c>
      <c r="I90" t="s">
        <v>2406</v>
      </c>
    </row>
    <row r="91" spans="1:9" hidden="1" x14ac:dyDescent="0.25">
      <c r="A91" s="10">
        <v>45748</v>
      </c>
      <c r="B91" s="10" t="s">
        <v>3307</v>
      </c>
      <c r="C91" t="s">
        <v>2736</v>
      </c>
      <c r="D91" t="s">
        <v>2538</v>
      </c>
      <c r="E91">
        <v>0.08</v>
      </c>
      <c r="F91">
        <v>1</v>
      </c>
      <c r="G91" t="s">
        <v>2737</v>
      </c>
      <c r="H91">
        <v>1</v>
      </c>
      <c r="I91" t="s">
        <v>2479</v>
      </c>
    </row>
    <row r="92" spans="1:9" x14ac:dyDescent="0.25">
      <c r="A92" s="10">
        <v>45748</v>
      </c>
      <c r="B92" s="10" t="s">
        <v>3344</v>
      </c>
      <c r="C92" t="s">
        <v>2738</v>
      </c>
      <c r="D92" t="s">
        <v>2538</v>
      </c>
      <c r="E92">
        <v>0.08</v>
      </c>
      <c r="F92">
        <v>1</v>
      </c>
      <c r="G92" t="s">
        <v>547</v>
      </c>
      <c r="H92">
        <v>1</v>
      </c>
      <c r="I92" t="s">
        <v>2520</v>
      </c>
    </row>
    <row r="93" spans="1:9" hidden="1" x14ac:dyDescent="0.25">
      <c r="A93" s="10">
        <v>45748</v>
      </c>
      <c r="B93" s="10" t="s">
        <v>3307</v>
      </c>
      <c r="C93" t="s">
        <v>2739</v>
      </c>
      <c r="D93" t="s">
        <v>2538</v>
      </c>
      <c r="E93">
        <v>0.08</v>
      </c>
      <c r="F93">
        <v>1</v>
      </c>
      <c r="G93" t="s">
        <v>2740</v>
      </c>
      <c r="H93">
        <v>1</v>
      </c>
      <c r="I93" t="s">
        <v>2460</v>
      </c>
    </row>
    <row r="94" spans="1:9" hidden="1" x14ac:dyDescent="0.25">
      <c r="A94" s="10">
        <v>45748</v>
      </c>
      <c r="B94" s="10" t="s">
        <v>3307</v>
      </c>
      <c r="C94" t="s">
        <v>2741</v>
      </c>
      <c r="D94" t="s">
        <v>2538</v>
      </c>
      <c r="E94">
        <v>0.08</v>
      </c>
      <c r="F94">
        <v>1</v>
      </c>
      <c r="G94" t="s">
        <v>2742</v>
      </c>
      <c r="H94">
        <v>1</v>
      </c>
      <c r="I94" t="s">
        <v>2072</v>
      </c>
    </row>
    <row r="95" spans="1:9" hidden="1" x14ac:dyDescent="0.25">
      <c r="A95" s="10">
        <v>45748</v>
      </c>
      <c r="B95" s="10" t="s">
        <v>3307</v>
      </c>
      <c r="C95" t="s">
        <v>2743</v>
      </c>
      <c r="D95" t="s">
        <v>2538</v>
      </c>
      <c r="E95">
        <v>0.08</v>
      </c>
      <c r="F95">
        <v>1</v>
      </c>
      <c r="G95" t="s">
        <v>2744</v>
      </c>
      <c r="H95">
        <v>1</v>
      </c>
      <c r="I95" t="s">
        <v>2072</v>
      </c>
    </row>
    <row r="96" spans="1:9" hidden="1" x14ac:dyDescent="0.25">
      <c r="A96" s="10">
        <v>45748</v>
      </c>
      <c r="B96" s="10" t="s">
        <v>3307</v>
      </c>
      <c r="C96" t="s">
        <v>2745</v>
      </c>
      <c r="D96" t="s">
        <v>2538</v>
      </c>
      <c r="E96">
        <v>0.08</v>
      </c>
      <c r="F96">
        <v>1</v>
      </c>
      <c r="G96" t="s">
        <v>2746</v>
      </c>
      <c r="H96">
        <v>1</v>
      </c>
      <c r="I96" t="s">
        <v>2054</v>
      </c>
    </row>
    <row r="97" spans="1:9" x14ac:dyDescent="0.25">
      <c r="A97" s="10">
        <v>45748</v>
      </c>
      <c r="B97" s="10" t="s">
        <v>3344</v>
      </c>
      <c r="C97" t="s">
        <v>2747</v>
      </c>
      <c r="D97" t="s">
        <v>2538</v>
      </c>
      <c r="E97">
        <v>0.08</v>
      </c>
      <c r="F97">
        <v>1</v>
      </c>
      <c r="G97" t="s">
        <v>846</v>
      </c>
      <c r="H97">
        <v>1</v>
      </c>
      <c r="I97" t="s">
        <v>2460</v>
      </c>
    </row>
    <row r="98" spans="1:9" hidden="1" x14ac:dyDescent="0.25">
      <c r="A98" s="10">
        <v>45748</v>
      </c>
      <c r="B98" s="10" t="s">
        <v>3307</v>
      </c>
      <c r="C98" t="s">
        <v>2748</v>
      </c>
      <c r="D98" t="s">
        <v>2538</v>
      </c>
      <c r="E98">
        <v>0.08</v>
      </c>
      <c r="F98">
        <v>1</v>
      </c>
      <c r="G98" t="s">
        <v>2749</v>
      </c>
      <c r="H98">
        <v>1</v>
      </c>
      <c r="I98" t="s">
        <v>2061</v>
      </c>
    </row>
    <row r="99" spans="1:9" hidden="1" x14ac:dyDescent="0.25">
      <c r="A99" s="10">
        <v>45748</v>
      </c>
      <c r="B99" s="10" t="s">
        <v>3307</v>
      </c>
      <c r="C99" t="s">
        <v>2750</v>
      </c>
      <c r="D99" t="s">
        <v>2538</v>
      </c>
      <c r="E99">
        <v>0.08</v>
      </c>
      <c r="F99">
        <v>1</v>
      </c>
      <c r="G99" t="s">
        <v>2751</v>
      </c>
      <c r="H99">
        <v>1</v>
      </c>
      <c r="I99" t="s">
        <v>2482</v>
      </c>
    </row>
    <row r="100" spans="1:9" hidden="1" x14ac:dyDescent="0.25">
      <c r="A100" s="10">
        <v>45748</v>
      </c>
      <c r="B100" s="10" t="s">
        <v>3307</v>
      </c>
      <c r="C100" t="s">
        <v>2752</v>
      </c>
      <c r="D100" t="s">
        <v>2538</v>
      </c>
      <c r="E100">
        <v>0.08</v>
      </c>
      <c r="F100">
        <v>1</v>
      </c>
      <c r="G100" t="s">
        <v>2753</v>
      </c>
      <c r="H100">
        <v>1</v>
      </c>
      <c r="I100" t="s">
        <v>2059</v>
      </c>
    </row>
    <row r="101" spans="1:9" hidden="1" x14ac:dyDescent="0.25">
      <c r="A101" s="10">
        <v>45748</v>
      </c>
      <c r="B101" s="10" t="s">
        <v>3307</v>
      </c>
      <c r="C101" t="s">
        <v>2754</v>
      </c>
      <c r="D101" t="s">
        <v>2538</v>
      </c>
      <c r="E101">
        <v>0.08</v>
      </c>
      <c r="F101">
        <v>1</v>
      </c>
      <c r="G101" t="s">
        <v>2755</v>
      </c>
      <c r="H101">
        <v>1</v>
      </c>
      <c r="I101" t="s">
        <v>2253</v>
      </c>
    </row>
    <row r="102" spans="1:9" hidden="1" x14ac:dyDescent="0.25">
      <c r="A102" s="10">
        <v>45748</v>
      </c>
      <c r="B102" s="10" t="s">
        <v>3307</v>
      </c>
      <c r="C102" t="s">
        <v>2756</v>
      </c>
      <c r="D102" t="s">
        <v>2538</v>
      </c>
      <c r="E102">
        <v>0.08</v>
      </c>
      <c r="F102">
        <v>1</v>
      </c>
      <c r="G102" t="s">
        <v>2757</v>
      </c>
      <c r="H102">
        <v>1</v>
      </c>
      <c r="I102" t="s">
        <v>2059</v>
      </c>
    </row>
    <row r="103" spans="1:9" hidden="1" x14ac:dyDescent="0.25">
      <c r="A103" s="10">
        <v>45748</v>
      </c>
      <c r="B103" s="10" t="s">
        <v>3307</v>
      </c>
      <c r="C103" t="s">
        <v>2758</v>
      </c>
      <c r="D103" t="s">
        <v>2538</v>
      </c>
      <c r="E103">
        <v>0.08</v>
      </c>
      <c r="F103">
        <v>1</v>
      </c>
      <c r="G103" t="s">
        <v>2759</v>
      </c>
      <c r="H103">
        <v>1</v>
      </c>
      <c r="I103" t="s">
        <v>2119</v>
      </c>
    </row>
    <row r="104" spans="1:9" x14ac:dyDescent="0.25">
      <c r="A104" s="10">
        <v>45748</v>
      </c>
      <c r="B104" s="10" t="s">
        <v>3344</v>
      </c>
      <c r="C104" t="s">
        <v>2760</v>
      </c>
      <c r="D104" t="s">
        <v>2538</v>
      </c>
      <c r="E104">
        <v>0.08</v>
      </c>
      <c r="F104">
        <v>1</v>
      </c>
      <c r="G104" t="s">
        <v>2761</v>
      </c>
      <c r="H104">
        <v>1</v>
      </c>
      <c r="I104" t="s">
        <v>2068</v>
      </c>
    </row>
    <row r="105" spans="1:9" x14ac:dyDescent="0.25">
      <c r="A105" s="10">
        <v>45748</v>
      </c>
      <c r="B105" s="10" t="s">
        <v>3344</v>
      </c>
      <c r="C105" t="s">
        <v>2762</v>
      </c>
      <c r="D105" t="s">
        <v>2538</v>
      </c>
      <c r="E105">
        <v>0.08</v>
      </c>
      <c r="F105">
        <v>1</v>
      </c>
      <c r="G105" t="s">
        <v>281</v>
      </c>
      <c r="H105">
        <v>1</v>
      </c>
      <c r="I105" t="s">
        <v>2385</v>
      </c>
    </row>
    <row r="106" spans="1:9" x14ac:dyDescent="0.25">
      <c r="A106" s="10">
        <v>45748</v>
      </c>
      <c r="B106" s="10" t="s">
        <v>3344</v>
      </c>
      <c r="C106" t="s">
        <v>2763</v>
      </c>
      <c r="D106" t="s">
        <v>2538</v>
      </c>
      <c r="E106">
        <v>0.08</v>
      </c>
      <c r="F106">
        <v>1</v>
      </c>
      <c r="G106" t="s">
        <v>588</v>
      </c>
      <c r="H106">
        <v>1</v>
      </c>
      <c r="I106" t="s">
        <v>2495</v>
      </c>
    </row>
    <row r="107" spans="1:9" hidden="1" x14ac:dyDescent="0.25">
      <c r="A107" s="10">
        <v>45748</v>
      </c>
      <c r="B107" s="10" t="s">
        <v>3307</v>
      </c>
      <c r="C107" t="s">
        <v>2764</v>
      </c>
      <c r="D107" t="s">
        <v>2538</v>
      </c>
      <c r="E107">
        <v>0.08</v>
      </c>
      <c r="F107">
        <v>1</v>
      </c>
      <c r="G107" t="s">
        <v>2765</v>
      </c>
      <c r="H107">
        <v>1</v>
      </c>
      <c r="I107" t="s">
        <v>2121</v>
      </c>
    </row>
    <row r="108" spans="1:9" hidden="1" x14ac:dyDescent="0.25">
      <c r="A108" s="10">
        <v>45748</v>
      </c>
      <c r="B108" s="10" t="s">
        <v>3307</v>
      </c>
      <c r="C108" t="s">
        <v>2766</v>
      </c>
      <c r="D108" t="s">
        <v>2538</v>
      </c>
      <c r="E108">
        <v>0.08</v>
      </c>
      <c r="F108">
        <v>1</v>
      </c>
      <c r="G108" t="s">
        <v>2767</v>
      </c>
      <c r="H108">
        <v>1</v>
      </c>
      <c r="I108" t="s">
        <v>2356</v>
      </c>
    </row>
    <row r="109" spans="1:9" hidden="1" x14ac:dyDescent="0.25">
      <c r="A109" s="10">
        <v>45748</v>
      </c>
      <c r="B109" s="10" t="s">
        <v>3307</v>
      </c>
      <c r="C109" t="s">
        <v>2768</v>
      </c>
      <c r="D109" t="s">
        <v>2538</v>
      </c>
      <c r="E109">
        <v>0.08</v>
      </c>
      <c r="F109">
        <v>1</v>
      </c>
      <c r="G109" t="s">
        <v>2769</v>
      </c>
      <c r="H109">
        <v>1</v>
      </c>
      <c r="I109" t="s">
        <v>2379</v>
      </c>
    </row>
    <row r="110" spans="1:9" hidden="1" x14ac:dyDescent="0.25">
      <c r="A110" s="10">
        <v>45748</v>
      </c>
      <c r="B110" s="10" t="s">
        <v>3307</v>
      </c>
      <c r="C110" t="s">
        <v>2770</v>
      </c>
      <c r="D110" t="s">
        <v>2771</v>
      </c>
      <c r="E110">
        <v>0.08</v>
      </c>
      <c r="F110">
        <v>1</v>
      </c>
      <c r="G110" t="s">
        <v>2772</v>
      </c>
      <c r="H110">
        <v>1</v>
      </c>
      <c r="I110" t="s">
        <v>2358</v>
      </c>
    </row>
    <row r="111" spans="1:9" hidden="1" x14ac:dyDescent="0.25">
      <c r="A111" s="10">
        <v>45748</v>
      </c>
      <c r="B111" s="10" t="s">
        <v>3307</v>
      </c>
      <c r="C111" t="s">
        <v>2773</v>
      </c>
      <c r="D111" t="s">
        <v>2538</v>
      </c>
      <c r="E111">
        <v>0.08</v>
      </c>
      <c r="F111">
        <v>1</v>
      </c>
      <c r="G111" t="s">
        <v>2774</v>
      </c>
      <c r="H111">
        <v>1</v>
      </c>
      <c r="I111" t="s">
        <v>2369</v>
      </c>
    </row>
    <row r="112" spans="1:9" hidden="1" x14ac:dyDescent="0.25">
      <c r="A112" s="10">
        <v>45748</v>
      </c>
      <c r="B112" s="10" t="s">
        <v>3307</v>
      </c>
      <c r="C112" t="s">
        <v>2775</v>
      </c>
      <c r="D112" t="s">
        <v>2538</v>
      </c>
      <c r="E112">
        <v>0.08</v>
      </c>
      <c r="F112">
        <v>1</v>
      </c>
      <c r="G112" t="s">
        <v>2776</v>
      </c>
      <c r="H112">
        <v>1</v>
      </c>
      <c r="I112" t="s">
        <v>2013</v>
      </c>
    </row>
    <row r="113" spans="1:9" hidden="1" x14ac:dyDescent="0.25">
      <c r="A113" s="10">
        <v>45748</v>
      </c>
      <c r="B113" s="10" t="s">
        <v>3307</v>
      </c>
      <c r="C113" t="s">
        <v>2777</v>
      </c>
      <c r="D113" t="s">
        <v>2538</v>
      </c>
      <c r="E113">
        <v>0.08</v>
      </c>
      <c r="F113">
        <v>1</v>
      </c>
      <c r="G113" t="s">
        <v>2778</v>
      </c>
      <c r="H113">
        <v>1</v>
      </c>
      <c r="I113" t="s">
        <v>2030</v>
      </c>
    </row>
    <row r="114" spans="1:9" hidden="1" x14ac:dyDescent="0.25">
      <c r="A114" s="10">
        <v>45748</v>
      </c>
      <c r="B114" s="10" t="s">
        <v>3307</v>
      </c>
      <c r="C114" t="s">
        <v>2779</v>
      </c>
      <c r="D114" t="s">
        <v>2538</v>
      </c>
      <c r="E114">
        <v>0.08</v>
      </c>
      <c r="F114">
        <v>1</v>
      </c>
      <c r="G114" t="s">
        <v>2780</v>
      </c>
      <c r="H114">
        <v>1</v>
      </c>
      <c r="I114" t="s">
        <v>1990</v>
      </c>
    </row>
    <row r="115" spans="1:9" hidden="1" x14ac:dyDescent="0.25">
      <c r="A115" s="10">
        <v>45748</v>
      </c>
      <c r="B115" s="10" t="s">
        <v>3307</v>
      </c>
      <c r="C115" t="s">
        <v>2781</v>
      </c>
      <c r="D115" t="s">
        <v>2538</v>
      </c>
      <c r="E115">
        <v>0.08</v>
      </c>
      <c r="F115">
        <v>1</v>
      </c>
      <c r="G115" t="s">
        <v>2782</v>
      </c>
      <c r="H115">
        <v>1</v>
      </c>
      <c r="I115" t="s">
        <v>2070</v>
      </c>
    </row>
    <row r="116" spans="1:9" x14ac:dyDescent="0.25">
      <c r="A116" s="10">
        <v>45748</v>
      </c>
      <c r="B116" s="10" t="s">
        <v>3344</v>
      </c>
      <c r="C116" t="s">
        <v>2783</v>
      </c>
      <c r="D116" t="s">
        <v>2538</v>
      </c>
      <c r="E116">
        <v>0.08</v>
      </c>
      <c r="F116">
        <v>1</v>
      </c>
      <c r="G116" t="s">
        <v>1031</v>
      </c>
      <c r="H116">
        <v>1</v>
      </c>
      <c r="I116" t="s">
        <v>2027</v>
      </c>
    </row>
    <row r="117" spans="1:9" x14ac:dyDescent="0.25">
      <c r="A117" s="10">
        <v>45748</v>
      </c>
      <c r="B117" s="10" t="s">
        <v>3344</v>
      </c>
      <c r="C117" t="s">
        <v>2784</v>
      </c>
      <c r="D117" t="s">
        <v>2538</v>
      </c>
      <c r="E117">
        <v>0.08</v>
      </c>
      <c r="F117">
        <v>1</v>
      </c>
      <c r="G117" t="s">
        <v>603</v>
      </c>
      <c r="H117">
        <v>1</v>
      </c>
      <c r="I117" t="s">
        <v>2059</v>
      </c>
    </row>
    <row r="118" spans="1:9" hidden="1" x14ac:dyDescent="0.25">
      <c r="A118" s="10">
        <v>45748</v>
      </c>
      <c r="B118" s="10" t="s">
        <v>3307</v>
      </c>
      <c r="C118" t="s">
        <v>2785</v>
      </c>
      <c r="D118" t="s">
        <v>2538</v>
      </c>
      <c r="E118">
        <v>0.08</v>
      </c>
      <c r="F118">
        <v>1</v>
      </c>
      <c r="G118" t="s">
        <v>2786</v>
      </c>
      <c r="H118">
        <v>1</v>
      </c>
      <c r="I118" t="s">
        <v>2365</v>
      </c>
    </row>
    <row r="119" spans="1:9" x14ac:dyDescent="0.25">
      <c r="A119" s="10">
        <v>45748</v>
      </c>
      <c r="B119" s="10" t="s">
        <v>3344</v>
      </c>
      <c r="C119" t="s">
        <v>2787</v>
      </c>
      <c r="D119" t="s">
        <v>2538</v>
      </c>
      <c r="E119">
        <v>0.08</v>
      </c>
      <c r="F119">
        <v>1</v>
      </c>
      <c r="G119" t="s">
        <v>609</v>
      </c>
      <c r="H119">
        <v>1</v>
      </c>
      <c r="I119" t="s">
        <v>2492</v>
      </c>
    </row>
    <row r="120" spans="1:9" x14ac:dyDescent="0.25">
      <c r="A120" s="10">
        <v>45748</v>
      </c>
      <c r="B120" s="10" t="s">
        <v>3344</v>
      </c>
      <c r="C120" t="s">
        <v>2788</v>
      </c>
      <c r="D120" t="s">
        <v>2538</v>
      </c>
      <c r="E120">
        <v>0.08</v>
      </c>
      <c r="F120">
        <v>1</v>
      </c>
      <c r="G120" t="s">
        <v>1253</v>
      </c>
      <c r="H120">
        <v>1</v>
      </c>
      <c r="I120" t="s">
        <v>2398</v>
      </c>
    </row>
    <row r="121" spans="1:9" x14ac:dyDescent="0.25">
      <c r="A121" s="10">
        <v>45748</v>
      </c>
      <c r="B121" s="10" t="s">
        <v>3344</v>
      </c>
      <c r="C121" t="s">
        <v>2789</v>
      </c>
      <c r="D121" t="s">
        <v>2538</v>
      </c>
      <c r="E121">
        <v>0.08</v>
      </c>
      <c r="F121">
        <v>1</v>
      </c>
      <c r="G121" t="s">
        <v>2790</v>
      </c>
      <c r="H121">
        <v>1</v>
      </c>
      <c r="I121" t="s">
        <v>2070</v>
      </c>
    </row>
    <row r="122" spans="1:9" hidden="1" x14ac:dyDescent="0.25">
      <c r="A122" s="10">
        <v>45748</v>
      </c>
      <c r="B122" s="10" t="s">
        <v>3307</v>
      </c>
      <c r="C122" t="s">
        <v>2791</v>
      </c>
      <c r="D122" t="s">
        <v>2538</v>
      </c>
      <c r="E122">
        <v>0.08</v>
      </c>
      <c r="F122">
        <v>1</v>
      </c>
      <c r="G122" t="s">
        <v>2792</v>
      </c>
      <c r="H122">
        <v>1</v>
      </c>
      <c r="I122" t="s">
        <v>2334</v>
      </c>
    </row>
    <row r="123" spans="1:9" hidden="1" x14ac:dyDescent="0.25">
      <c r="A123" s="10">
        <v>45748</v>
      </c>
      <c r="B123" s="10" t="s">
        <v>3307</v>
      </c>
      <c r="C123" t="s">
        <v>2793</v>
      </c>
      <c r="D123" t="s">
        <v>2538</v>
      </c>
      <c r="E123">
        <v>0.08</v>
      </c>
      <c r="F123">
        <v>1</v>
      </c>
      <c r="G123" t="s">
        <v>2794</v>
      </c>
      <c r="H123">
        <v>1</v>
      </c>
      <c r="I123" t="s">
        <v>2202</v>
      </c>
    </row>
    <row r="124" spans="1:9" hidden="1" x14ac:dyDescent="0.25">
      <c r="A124" s="10">
        <v>45748</v>
      </c>
      <c r="B124" s="10" t="s">
        <v>3307</v>
      </c>
      <c r="C124" t="s">
        <v>2795</v>
      </c>
      <c r="D124" t="s">
        <v>2538</v>
      </c>
      <c r="E124">
        <v>0.08</v>
      </c>
      <c r="F124">
        <v>1</v>
      </c>
      <c r="G124" t="s">
        <v>2796</v>
      </c>
      <c r="H124">
        <v>1</v>
      </c>
      <c r="I124" t="s">
        <v>2018</v>
      </c>
    </row>
    <row r="125" spans="1:9" hidden="1" x14ac:dyDescent="0.25">
      <c r="A125" s="10">
        <v>45748</v>
      </c>
      <c r="B125" s="10" t="s">
        <v>3307</v>
      </c>
      <c r="C125" t="s">
        <v>2797</v>
      </c>
      <c r="D125" t="s">
        <v>2538</v>
      </c>
      <c r="E125">
        <v>0.08</v>
      </c>
      <c r="F125">
        <v>1</v>
      </c>
      <c r="G125" t="s">
        <v>2798</v>
      </c>
      <c r="H125">
        <v>1</v>
      </c>
      <c r="I125" t="s">
        <v>2392</v>
      </c>
    </row>
    <row r="126" spans="1:9" hidden="1" x14ac:dyDescent="0.25">
      <c r="A126" s="10">
        <v>45748</v>
      </c>
      <c r="B126" s="10" t="s">
        <v>3307</v>
      </c>
      <c r="C126" t="s">
        <v>2799</v>
      </c>
      <c r="D126" t="s">
        <v>2538</v>
      </c>
      <c r="E126">
        <v>0.08</v>
      </c>
      <c r="F126">
        <v>1</v>
      </c>
      <c r="G126" t="s">
        <v>2800</v>
      </c>
      <c r="H126">
        <v>1</v>
      </c>
      <c r="I126" t="s">
        <v>2051</v>
      </c>
    </row>
    <row r="127" spans="1:9" hidden="1" x14ac:dyDescent="0.25">
      <c r="A127" s="10">
        <v>45748</v>
      </c>
      <c r="B127" s="10" t="s">
        <v>3307</v>
      </c>
      <c r="C127" t="s">
        <v>2801</v>
      </c>
      <c r="D127" t="s">
        <v>2538</v>
      </c>
      <c r="E127">
        <v>0.08</v>
      </c>
      <c r="F127">
        <v>1</v>
      </c>
      <c r="G127" t="s">
        <v>2802</v>
      </c>
      <c r="H127">
        <v>1</v>
      </c>
      <c r="I127" t="s">
        <v>2497</v>
      </c>
    </row>
    <row r="128" spans="1:9" x14ac:dyDescent="0.25">
      <c r="A128" s="10">
        <v>45748</v>
      </c>
      <c r="B128" s="10" t="s">
        <v>3344</v>
      </c>
      <c r="C128" t="s">
        <v>2803</v>
      </c>
      <c r="D128" t="s">
        <v>2538</v>
      </c>
      <c r="E128">
        <v>0.08</v>
      </c>
      <c r="F128">
        <v>1</v>
      </c>
      <c r="G128" t="s">
        <v>618</v>
      </c>
      <c r="H128">
        <v>1</v>
      </c>
      <c r="I128" t="s">
        <v>2523</v>
      </c>
    </row>
    <row r="129" spans="1:9" hidden="1" x14ac:dyDescent="0.25">
      <c r="A129" s="10">
        <v>45748</v>
      </c>
      <c r="B129" s="10" t="s">
        <v>3307</v>
      </c>
      <c r="C129" t="s">
        <v>2804</v>
      </c>
      <c r="D129" t="s">
        <v>2538</v>
      </c>
      <c r="E129">
        <v>0.08</v>
      </c>
      <c r="F129">
        <v>1</v>
      </c>
      <c r="G129" t="s">
        <v>2805</v>
      </c>
      <c r="H129">
        <v>1</v>
      </c>
      <c r="I129" t="s">
        <v>2478</v>
      </c>
    </row>
    <row r="130" spans="1:9" hidden="1" x14ac:dyDescent="0.25">
      <c r="A130" s="10">
        <v>45748</v>
      </c>
      <c r="B130" s="10" t="s">
        <v>3307</v>
      </c>
      <c r="C130" t="s">
        <v>2806</v>
      </c>
      <c r="D130" t="s">
        <v>2538</v>
      </c>
      <c r="E130">
        <v>0.08</v>
      </c>
      <c r="F130">
        <v>1</v>
      </c>
      <c r="G130" t="s">
        <v>2807</v>
      </c>
      <c r="H130">
        <v>2</v>
      </c>
      <c r="I130" t="s">
        <v>2808</v>
      </c>
    </row>
    <row r="131" spans="1:9" hidden="1" x14ac:dyDescent="0.25">
      <c r="A131" s="10">
        <v>45748</v>
      </c>
      <c r="B131" s="10" t="s">
        <v>3307</v>
      </c>
      <c r="C131" t="s">
        <v>2809</v>
      </c>
      <c r="D131" t="s">
        <v>2538</v>
      </c>
      <c r="E131">
        <v>0.08</v>
      </c>
      <c r="F131">
        <v>1</v>
      </c>
      <c r="G131" t="s">
        <v>2810</v>
      </c>
      <c r="H131">
        <v>1</v>
      </c>
      <c r="I131" t="s">
        <v>2034</v>
      </c>
    </row>
    <row r="132" spans="1:9" hidden="1" x14ac:dyDescent="0.25">
      <c r="A132" s="10">
        <v>45748</v>
      </c>
      <c r="B132" s="10" t="s">
        <v>3307</v>
      </c>
      <c r="C132" t="s">
        <v>2811</v>
      </c>
      <c r="D132" t="s">
        <v>2538</v>
      </c>
      <c r="E132">
        <v>0.08</v>
      </c>
      <c r="F132">
        <v>1</v>
      </c>
      <c r="G132" t="s">
        <v>2812</v>
      </c>
      <c r="H132">
        <v>1</v>
      </c>
      <c r="I132" t="s">
        <v>2066</v>
      </c>
    </row>
    <row r="133" spans="1:9" x14ac:dyDescent="0.25">
      <c r="A133" s="10">
        <v>45748</v>
      </c>
      <c r="B133" s="10" t="s">
        <v>3344</v>
      </c>
      <c r="C133" t="s">
        <v>2813</v>
      </c>
      <c r="D133" t="s">
        <v>2538</v>
      </c>
      <c r="E133">
        <v>0.08</v>
      </c>
      <c r="F133">
        <v>1</v>
      </c>
      <c r="G133" t="s">
        <v>638</v>
      </c>
      <c r="H133">
        <v>1</v>
      </c>
      <c r="I133" t="s">
        <v>2067</v>
      </c>
    </row>
    <row r="134" spans="1:9" hidden="1" x14ac:dyDescent="0.25">
      <c r="A134" s="10">
        <v>45748</v>
      </c>
      <c r="B134" s="10" t="s">
        <v>3307</v>
      </c>
      <c r="C134" t="s">
        <v>2814</v>
      </c>
      <c r="D134" t="s">
        <v>2538</v>
      </c>
      <c r="E134">
        <v>0.08</v>
      </c>
      <c r="F134">
        <v>1</v>
      </c>
      <c r="G134" t="s">
        <v>2815</v>
      </c>
      <c r="H134">
        <v>1</v>
      </c>
      <c r="I134" t="s">
        <v>2169</v>
      </c>
    </row>
    <row r="135" spans="1:9" hidden="1" x14ac:dyDescent="0.25">
      <c r="A135" s="10">
        <v>45748</v>
      </c>
      <c r="B135" s="10" t="s">
        <v>3307</v>
      </c>
      <c r="C135" t="s">
        <v>2816</v>
      </c>
      <c r="D135" t="s">
        <v>2538</v>
      </c>
      <c r="E135">
        <v>0.08</v>
      </c>
      <c r="F135">
        <v>1</v>
      </c>
      <c r="G135" t="s">
        <v>2817</v>
      </c>
      <c r="H135">
        <v>1</v>
      </c>
      <c r="I135" t="s">
        <v>2447</v>
      </c>
    </row>
    <row r="136" spans="1:9" x14ac:dyDescent="0.25">
      <c r="A136" s="10">
        <v>45748</v>
      </c>
      <c r="B136" s="10" t="s">
        <v>3344</v>
      </c>
      <c r="C136" t="s">
        <v>2818</v>
      </c>
      <c r="D136" t="s">
        <v>2538</v>
      </c>
      <c r="E136">
        <v>0.08</v>
      </c>
      <c r="F136">
        <v>1</v>
      </c>
      <c r="G136" t="s">
        <v>639</v>
      </c>
      <c r="H136">
        <v>1</v>
      </c>
      <c r="I136" t="s">
        <v>2447</v>
      </c>
    </row>
    <row r="137" spans="1:9" hidden="1" x14ac:dyDescent="0.25">
      <c r="A137" s="10">
        <v>45748</v>
      </c>
      <c r="B137" s="10" t="s">
        <v>3307</v>
      </c>
      <c r="C137" t="s">
        <v>2819</v>
      </c>
      <c r="D137" t="s">
        <v>2538</v>
      </c>
      <c r="E137">
        <v>0.08</v>
      </c>
      <c r="F137">
        <v>1</v>
      </c>
      <c r="G137" t="s">
        <v>2820</v>
      </c>
      <c r="H137">
        <v>1</v>
      </c>
      <c r="I137" t="s">
        <v>2437</v>
      </c>
    </row>
    <row r="138" spans="1:9" hidden="1" x14ac:dyDescent="0.25">
      <c r="A138" s="10">
        <v>45748</v>
      </c>
      <c r="B138" s="10" t="s">
        <v>3307</v>
      </c>
      <c r="C138" t="s">
        <v>2821</v>
      </c>
      <c r="D138" t="s">
        <v>2538</v>
      </c>
      <c r="E138">
        <v>0.08</v>
      </c>
      <c r="F138">
        <v>1</v>
      </c>
      <c r="G138" t="s">
        <v>2822</v>
      </c>
      <c r="H138">
        <v>1</v>
      </c>
      <c r="I138" t="s">
        <v>2479</v>
      </c>
    </row>
    <row r="139" spans="1:9" x14ac:dyDescent="0.25">
      <c r="A139" s="10">
        <v>45748</v>
      </c>
      <c r="B139" s="10" t="s">
        <v>3344</v>
      </c>
      <c r="C139" t="s">
        <v>2823</v>
      </c>
      <c r="D139" t="s">
        <v>2538</v>
      </c>
      <c r="E139">
        <v>0.08</v>
      </c>
      <c r="F139">
        <v>1</v>
      </c>
      <c r="G139" t="s">
        <v>64</v>
      </c>
      <c r="H139">
        <v>1</v>
      </c>
      <c r="I139" t="s">
        <v>2824</v>
      </c>
    </row>
    <row r="140" spans="1:9" hidden="1" x14ac:dyDescent="0.25">
      <c r="A140" s="10">
        <v>45748</v>
      </c>
      <c r="B140" s="10" t="s">
        <v>3307</v>
      </c>
      <c r="C140" t="s">
        <v>2825</v>
      </c>
      <c r="D140" t="s">
        <v>2538</v>
      </c>
      <c r="E140">
        <v>0.08</v>
      </c>
      <c r="F140">
        <v>1</v>
      </c>
      <c r="G140" t="s">
        <v>2826</v>
      </c>
      <c r="H140">
        <v>1</v>
      </c>
      <c r="I140" t="s">
        <v>1991</v>
      </c>
    </row>
    <row r="141" spans="1:9" hidden="1" x14ac:dyDescent="0.25">
      <c r="A141" s="10">
        <v>45748</v>
      </c>
      <c r="B141" s="10" t="s">
        <v>3307</v>
      </c>
      <c r="C141" t="s">
        <v>2827</v>
      </c>
      <c r="D141" t="s">
        <v>2538</v>
      </c>
      <c r="E141">
        <v>0.08</v>
      </c>
      <c r="F141">
        <v>1</v>
      </c>
      <c r="G141" t="s">
        <v>2828</v>
      </c>
      <c r="H141">
        <v>1</v>
      </c>
      <c r="I141" t="s">
        <v>2454</v>
      </c>
    </row>
    <row r="142" spans="1:9" x14ac:dyDescent="0.25">
      <c r="A142" s="10">
        <v>45748</v>
      </c>
      <c r="B142" s="10" t="s">
        <v>3344</v>
      </c>
      <c r="C142" t="s">
        <v>2829</v>
      </c>
      <c r="D142" t="s">
        <v>2538</v>
      </c>
      <c r="E142">
        <v>0.08</v>
      </c>
      <c r="F142">
        <v>1</v>
      </c>
      <c r="G142" t="s">
        <v>654</v>
      </c>
      <c r="H142">
        <v>1</v>
      </c>
      <c r="I142" t="s">
        <v>2090</v>
      </c>
    </row>
    <row r="143" spans="1:9" hidden="1" x14ac:dyDescent="0.25">
      <c r="A143" s="10">
        <v>45748</v>
      </c>
      <c r="B143" s="10" t="s">
        <v>3307</v>
      </c>
      <c r="C143" t="s">
        <v>2830</v>
      </c>
      <c r="D143" t="s">
        <v>2538</v>
      </c>
      <c r="E143">
        <v>0.08</v>
      </c>
      <c r="F143">
        <v>1</v>
      </c>
      <c r="G143" t="s">
        <v>2831</v>
      </c>
      <c r="H143">
        <v>1</v>
      </c>
      <c r="I143" t="s">
        <v>2090</v>
      </c>
    </row>
    <row r="144" spans="1:9" hidden="1" x14ac:dyDescent="0.25">
      <c r="A144" s="10">
        <v>45748</v>
      </c>
      <c r="B144" s="10" t="s">
        <v>3307</v>
      </c>
      <c r="C144" t="s">
        <v>2832</v>
      </c>
      <c r="D144" t="s">
        <v>2538</v>
      </c>
      <c r="E144">
        <v>0.08</v>
      </c>
      <c r="F144">
        <v>1</v>
      </c>
      <c r="G144" t="s">
        <v>2833</v>
      </c>
      <c r="H144">
        <v>1</v>
      </c>
      <c r="I144" t="s">
        <v>2001</v>
      </c>
    </row>
    <row r="145" spans="1:9" x14ac:dyDescent="0.25">
      <c r="A145" s="10">
        <v>45748</v>
      </c>
      <c r="B145" s="10" t="s">
        <v>3344</v>
      </c>
      <c r="C145" t="s">
        <v>2834</v>
      </c>
      <c r="D145" t="s">
        <v>2538</v>
      </c>
      <c r="E145">
        <v>0.08</v>
      </c>
      <c r="F145">
        <v>1</v>
      </c>
      <c r="G145" t="s">
        <v>2835</v>
      </c>
      <c r="H145">
        <v>5</v>
      </c>
      <c r="I145" t="s">
        <v>2836</v>
      </c>
    </row>
    <row r="146" spans="1:9" x14ac:dyDescent="0.25">
      <c r="A146" s="10">
        <v>45748</v>
      </c>
      <c r="B146" s="10" t="s">
        <v>3344</v>
      </c>
      <c r="C146" t="s">
        <v>2837</v>
      </c>
      <c r="D146" t="s">
        <v>2538</v>
      </c>
      <c r="E146">
        <v>0.08</v>
      </c>
      <c r="F146">
        <v>1</v>
      </c>
      <c r="G146" t="s">
        <v>525</v>
      </c>
      <c r="H146">
        <v>1</v>
      </c>
      <c r="I146" t="s">
        <v>2001</v>
      </c>
    </row>
    <row r="147" spans="1:9" hidden="1" x14ac:dyDescent="0.25">
      <c r="A147" s="10">
        <v>45748</v>
      </c>
      <c r="B147" s="10" t="s">
        <v>3307</v>
      </c>
      <c r="C147" t="s">
        <v>2838</v>
      </c>
      <c r="D147" t="s">
        <v>2538</v>
      </c>
      <c r="E147">
        <v>0.08</v>
      </c>
      <c r="F147">
        <v>1</v>
      </c>
      <c r="G147" t="s">
        <v>2839</v>
      </c>
      <c r="H147">
        <v>1</v>
      </c>
      <c r="I147" t="s">
        <v>2840</v>
      </c>
    </row>
    <row r="148" spans="1:9" hidden="1" x14ac:dyDescent="0.25">
      <c r="A148" s="10">
        <v>45748</v>
      </c>
      <c r="B148" s="10" t="s">
        <v>3307</v>
      </c>
      <c r="C148" t="s">
        <v>2841</v>
      </c>
      <c r="D148" t="s">
        <v>2538</v>
      </c>
      <c r="E148">
        <v>0.08</v>
      </c>
      <c r="F148">
        <v>1</v>
      </c>
      <c r="G148" t="s">
        <v>2842</v>
      </c>
      <c r="H148">
        <v>1</v>
      </c>
      <c r="I148" t="s">
        <v>2212</v>
      </c>
    </row>
    <row r="149" spans="1:9" x14ac:dyDescent="0.25">
      <c r="A149" s="10">
        <v>45748</v>
      </c>
      <c r="B149" s="10" t="s">
        <v>3344</v>
      </c>
      <c r="C149" t="s">
        <v>2843</v>
      </c>
      <c r="D149" t="s">
        <v>2538</v>
      </c>
      <c r="E149">
        <v>0.08</v>
      </c>
      <c r="F149">
        <v>1</v>
      </c>
      <c r="G149" t="s">
        <v>2844</v>
      </c>
      <c r="H149">
        <v>1</v>
      </c>
      <c r="I149" t="s">
        <v>2272</v>
      </c>
    </row>
    <row r="150" spans="1:9" hidden="1" x14ac:dyDescent="0.25">
      <c r="A150" s="10">
        <v>45748</v>
      </c>
      <c r="B150" s="10" t="s">
        <v>3307</v>
      </c>
      <c r="C150" t="s">
        <v>2845</v>
      </c>
      <c r="D150" t="s">
        <v>2538</v>
      </c>
      <c r="E150">
        <v>0.08</v>
      </c>
      <c r="F150">
        <v>1</v>
      </c>
      <c r="G150" t="s">
        <v>2846</v>
      </c>
      <c r="H150">
        <v>1</v>
      </c>
      <c r="I150" t="s">
        <v>2083</v>
      </c>
    </row>
    <row r="151" spans="1:9" x14ac:dyDescent="0.25">
      <c r="A151" s="10">
        <v>45748</v>
      </c>
      <c r="B151" s="10" t="s">
        <v>3344</v>
      </c>
      <c r="C151" t="s">
        <v>2847</v>
      </c>
      <c r="D151" t="s">
        <v>2538</v>
      </c>
      <c r="E151">
        <v>0.08</v>
      </c>
      <c r="F151">
        <v>1</v>
      </c>
      <c r="G151" t="s">
        <v>687</v>
      </c>
      <c r="H151">
        <v>1</v>
      </c>
      <c r="I151" t="s">
        <v>2503</v>
      </c>
    </row>
    <row r="152" spans="1:9" x14ac:dyDescent="0.25">
      <c r="A152" s="10">
        <v>45748</v>
      </c>
      <c r="B152" s="10" t="s">
        <v>3344</v>
      </c>
      <c r="C152" t="s">
        <v>2848</v>
      </c>
      <c r="D152" t="s">
        <v>2538</v>
      </c>
      <c r="E152">
        <v>0.08</v>
      </c>
      <c r="F152">
        <v>1</v>
      </c>
      <c r="G152" t="s">
        <v>866</v>
      </c>
      <c r="H152">
        <v>1</v>
      </c>
      <c r="I152" t="s">
        <v>2849</v>
      </c>
    </row>
    <row r="153" spans="1:9" hidden="1" x14ac:dyDescent="0.25">
      <c r="A153" s="10">
        <v>45748</v>
      </c>
      <c r="B153" s="10" t="s">
        <v>3307</v>
      </c>
      <c r="C153" t="s">
        <v>2850</v>
      </c>
      <c r="D153" t="s">
        <v>2538</v>
      </c>
      <c r="E153">
        <v>0.08</v>
      </c>
      <c r="F153">
        <v>1</v>
      </c>
      <c r="G153" t="s">
        <v>2851</v>
      </c>
      <c r="H153">
        <v>1</v>
      </c>
      <c r="I153" t="s">
        <v>2092</v>
      </c>
    </row>
    <row r="154" spans="1:9" x14ac:dyDescent="0.25">
      <c r="A154" s="10">
        <v>45748</v>
      </c>
      <c r="B154" s="10" t="s">
        <v>3344</v>
      </c>
      <c r="C154" t="s">
        <v>2852</v>
      </c>
      <c r="D154" t="s">
        <v>2538</v>
      </c>
      <c r="E154">
        <v>0.08</v>
      </c>
      <c r="F154">
        <v>1</v>
      </c>
      <c r="G154" t="s">
        <v>695</v>
      </c>
      <c r="H154">
        <v>1</v>
      </c>
      <c r="I154" t="s">
        <v>2092</v>
      </c>
    </row>
    <row r="155" spans="1:9" hidden="1" x14ac:dyDescent="0.25">
      <c r="A155" s="10">
        <v>45748</v>
      </c>
      <c r="B155" s="10" t="s">
        <v>3307</v>
      </c>
      <c r="C155" t="s">
        <v>2853</v>
      </c>
      <c r="D155" t="s">
        <v>2538</v>
      </c>
      <c r="E155">
        <v>0.08</v>
      </c>
      <c r="F155">
        <v>1</v>
      </c>
      <c r="G155" t="s">
        <v>2854</v>
      </c>
      <c r="H155">
        <v>1</v>
      </c>
      <c r="I155" t="s">
        <v>2050</v>
      </c>
    </row>
    <row r="156" spans="1:9" x14ac:dyDescent="0.25">
      <c r="A156" s="10">
        <v>45748</v>
      </c>
      <c r="B156" s="10" t="s">
        <v>3344</v>
      </c>
      <c r="C156" t="s">
        <v>2855</v>
      </c>
      <c r="D156" t="s">
        <v>2538</v>
      </c>
      <c r="E156">
        <v>0.08</v>
      </c>
      <c r="F156">
        <v>1</v>
      </c>
      <c r="G156" t="s">
        <v>2856</v>
      </c>
      <c r="H156">
        <v>1</v>
      </c>
      <c r="I156" t="s">
        <v>2347</v>
      </c>
    </row>
    <row r="157" spans="1:9" hidden="1" x14ac:dyDescent="0.25">
      <c r="A157" s="10">
        <v>45748</v>
      </c>
      <c r="B157" s="10" t="s">
        <v>3307</v>
      </c>
      <c r="C157" t="s">
        <v>2857</v>
      </c>
      <c r="D157" t="s">
        <v>2538</v>
      </c>
      <c r="E157">
        <v>0.08</v>
      </c>
      <c r="F157">
        <v>1</v>
      </c>
      <c r="G157" t="s">
        <v>2858</v>
      </c>
      <c r="H157">
        <v>1</v>
      </c>
      <c r="I157" t="s">
        <v>2059</v>
      </c>
    </row>
    <row r="158" spans="1:9" hidden="1" x14ac:dyDescent="0.25">
      <c r="A158" s="10">
        <v>45748</v>
      </c>
      <c r="B158" s="10" t="s">
        <v>3307</v>
      </c>
      <c r="C158" t="s">
        <v>2859</v>
      </c>
      <c r="D158" t="s">
        <v>2538</v>
      </c>
      <c r="E158">
        <v>0.08</v>
      </c>
      <c r="F158">
        <v>1</v>
      </c>
      <c r="G158" t="s">
        <v>2860</v>
      </c>
      <c r="H158">
        <v>1</v>
      </c>
      <c r="I158" t="s">
        <v>2061</v>
      </c>
    </row>
    <row r="159" spans="1:9" hidden="1" x14ac:dyDescent="0.25">
      <c r="A159" s="10">
        <v>45748</v>
      </c>
      <c r="B159" s="10" t="s">
        <v>3307</v>
      </c>
      <c r="C159" t="s">
        <v>2861</v>
      </c>
      <c r="D159" t="s">
        <v>2538</v>
      </c>
      <c r="E159">
        <v>0.08</v>
      </c>
      <c r="F159">
        <v>1</v>
      </c>
      <c r="G159" t="s">
        <v>2862</v>
      </c>
      <c r="H159">
        <v>1</v>
      </c>
      <c r="I159" t="s">
        <v>2324</v>
      </c>
    </row>
    <row r="160" spans="1:9" hidden="1" x14ac:dyDescent="0.25">
      <c r="A160" s="10">
        <v>45748</v>
      </c>
      <c r="B160" s="10" t="s">
        <v>3307</v>
      </c>
      <c r="C160" t="s">
        <v>2863</v>
      </c>
      <c r="D160" t="s">
        <v>2538</v>
      </c>
      <c r="E160">
        <v>0.08</v>
      </c>
      <c r="F160">
        <v>1</v>
      </c>
      <c r="G160" t="s">
        <v>2864</v>
      </c>
      <c r="H160">
        <v>1</v>
      </c>
      <c r="I160" t="s">
        <v>2051</v>
      </c>
    </row>
    <row r="161" spans="1:9" x14ac:dyDescent="0.25">
      <c r="A161" s="10">
        <v>45748</v>
      </c>
      <c r="B161" s="10" t="s">
        <v>3344</v>
      </c>
      <c r="C161" t="s">
        <v>2865</v>
      </c>
      <c r="D161" t="s">
        <v>2538</v>
      </c>
      <c r="E161">
        <v>0.08</v>
      </c>
      <c r="F161">
        <v>1</v>
      </c>
      <c r="G161" t="s">
        <v>703</v>
      </c>
      <c r="H161">
        <v>2</v>
      </c>
      <c r="I161" t="s">
        <v>2866</v>
      </c>
    </row>
    <row r="162" spans="1:9" hidden="1" x14ac:dyDescent="0.25">
      <c r="A162" s="10">
        <v>45748</v>
      </c>
      <c r="B162" s="10" t="s">
        <v>3307</v>
      </c>
      <c r="C162" t="s">
        <v>2867</v>
      </c>
      <c r="D162" t="s">
        <v>2538</v>
      </c>
      <c r="E162">
        <v>0.08</v>
      </c>
      <c r="F162">
        <v>1</v>
      </c>
      <c r="G162" t="s">
        <v>2868</v>
      </c>
      <c r="H162">
        <v>1</v>
      </c>
      <c r="I162" t="s">
        <v>2416</v>
      </c>
    </row>
    <row r="163" spans="1:9" x14ac:dyDescent="0.25">
      <c r="A163" s="10">
        <v>45748</v>
      </c>
      <c r="B163" s="10" t="s">
        <v>3344</v>
      </c>
      <c r="C163" t="s">
        <v>2869</v>
      </c>
      <c r="D163" t="s">
        <v>2538</v>
      </c>
      <c r="E163">
        <v>0.08</v>
      </c>
      <c r="F163">
        <v>1</v>
      </c>
      <c r="G163" t="s">
        <v>2870</v>
      </c>
      <c r="H163">
        <v>1</v>
      </c>
      <c r="I163" t="s">
        <v>2397</v>
      </c>
    </row>
    <row r="164" spans="1:9" hidden="1" x14ac:dyDescent="0.25">
      <c r="A164" s="10">
        <v>45748</v>
      </c>
      <c r="B164" s="10" t="s">
        <v>3307</v>
      </c>
      <c r="C164" t="s">
        <v>2871</v>
      </c>
      <c r="D164" t="s">
        <v>2538</v>
      </c>
      <c r="E164">
        <v>0.08</v>
      </c>
      <c r="F164">
        <v>1</v>
      </c>
      <c r="G164" t="s">
        <v>2872</v>
      </c>
      <c r="H164">
        <v>1</v>
      </c>
      <c r="I164" t="s">
        <v>2135</v>
      </c>
    </row>
    <row r="165" spans="1:9" hidden="1" x14ac:dyDescent="0.25">
      <c r="A165" s="10">
        <v>45748</v>
      </c>
      <c r="B165" s="10" t="s">
        <v>3307</v>
      </c>
      <c r="C165" t="s">
        <v>2873</v>
      </c>
      <c r="D165" t="s">
        <v>2538</v>
      </c>
      <c r="E165">
        <v>0.08</v>
      </c>
      <c r="F165">
        <v>1</v>
      </c>
      <c r="G165" t="s">
        <v>2874</v>
      </c>
      <c r="H165">
        <v>1</v>
      </c>
      <c r="I165" t="s">
        <v>2067</v>
      </c>
    </row>
    <row r="166" spans="1:9" hidden="1" x14ac:dyDescent="0.25">
      <c r="A166" s="10">
        <v>45748</v>
      </c>
      <c r="B166" s="10" t="s">
        <v>3307</v>
      </c>
      <c r="C166" t="s">
        <v>2875</v>
      </c>
      <c r="D166" t="s">
        <v>2538</v>
      </c>
      <c r="E166">
        <v>0.08</v>
      </c>
      <c r="F166">
        <v>1</v>
      </c>
      <c r="G166" t="s">
        <v>2876</v>
      </c>
      <c r="H166">
        <v>1</v>
      </c>
      <c r="I166" t="s">
        <v>2326</v>
      </c>
    </row>
    <row r="167" spans="1:9" hidden="1" x14ac:dyDescent="0.25">
      <c r="A167" s="10">
        <v>45748</v>
      </c>
      <c r="B167" s="10" t="s">
        <v>3307</v>
      </c>
      <c r="C167" t="s">
        <v>2877</v>
      </c>
      <c r="D167" t="s">
        <v>2538</v>
      </c>
      <c r="E167">
        <v>0.08</v>
      </c>
      <c r="F167">
        <v>1</v>
      </c>
      <c r="G167" t="s">
        <v>2878</v>
      </c>
      <c r="H167">
        <v>1</v>
      </c>
      <c r="I167" t="s">
        <v>2849</v>
      </c>
    </row>
    <row r="168" spans="1:9" hidden="1" x14ac:dyDescent="0.25">
      <c r="A168" s="10">
        <v>45748</v>
      </c>
      <c r="B168" s="10" t="s">
        <v>3307</v>
      </c>
      <c r="C168" t="s">
        <v>2879</v>
      </c>
      <c r="D168" t="s">
        <v>2538</v>
      </c>
      <c r="E168">
        <v>0.08</v>
      </c>
      <c r="F168">
        <v>1</v>
      </c>
      <c r="G168" t="s">
        <v>2880</v>
      </c>
      <c r="H168">
        <v>1</v>
      </c>
      <c r="I168" t="s">
        <v>2009</v>
      </c>
    </row>
    <row r="169" spans="1:9" hidden="1" x14ac:dyDescent="0.25">
      <c r="A169" s="10">
        <v>45748</v>
      </c>
      <c r="B169" s="10" t="s">
        <v>3307</v>
      </c>
      <c r="C169" t="s">
        <v>2881</v>
      </c>
      <c r="D169" t="s">
        <v>2538</v>
      </c>
      <c r="E169">
        <v>0.08</v>
      </c>
      <c r="F169">
        <v>1</v>
      </c>
      <c r="G169" t="s">
        <v>2882</v>
      </c>
      <c r="H169">
        <v>1</v>
      </c>
      <c r="I169" t="s">
        <v>2840</v>
      </c>
    </row>
    <row r="170" spans="1:9" x14ac:dyDescent="0.25">
      <c r="A170" s="10">
        <v>45748</v>
      </c>
      <c r="B170" s="10" t="s">
        <v>3344</v>
      </c>
      <c r="C170" t="s">
        <v>2883</v>
      </c>
      <c r="D170" t="s">
        <v>2538</v>
      </c>
      <c r="E170">
        <v>0.08</v>
      </c>
      <c r="F170">
        <v>1</v>
      </c>
      <c r="G170" t="s">
        <v>65</v>
      </c>
      <c r="H170">
        <v>1</v>
      </c>
      <c r="I170" t="s">
        <v>2824</v>
      </c>
    </row>
    <row r="171" spans="1:9" hidden="1" x14ac:dyDescent="0.25">
      <c r="A171" s="10">
        <v>45748</v>
      </c>
      <c r="B171" s="10" t="s">
        <v>3307</v>
      </c>
      <c r="C171" t="s">
        <v>2884</v>
      </c>
      <c r="D171" t="s">
        <v>2538</v>
      </c>
      <c r="E171">
        <v>0.08</v>
      </c>
      <c r="F171">
        <v>1</v>
      </c>
      <c r="G171" t="s">
        <v>2885</v>
      </c>
      <c r="H171">
        <v>1</v>
      </c>
      <c r="I171" t="s">
        <v>2112</v>
      </c>
    </row>
    <row r="172" spans="1:9" hidden="1" x14ac:dyDescent="0.25">
      <c r="A172" s="10">
        <v>45748</v>
      </c>
      <c r="B172" s="10" t="s">
        <v>3307</v>
      </c>
      <c r="C172" t="s">
        <v>2886</v>
      </c>
      <c r="D172" t="s">
        <v>2538</v>
      </c>
      <c r="E172">
        <v>0.08</v>
      </c>
      <c r="F172">
        <v>1</v>
      </c>
      <c r="G172" t="s">
        <v>2887</v>
      </c>
      <c r="H172">
        <v>1</v>
      </c>
      <c r="I172" t="s">
        <v>2330</v>
      </c>
    </row>
    <row r="173" spans="1:9" x14ac:dyDescent="0.25">
      <c r="A173" s="10">
        <v>45748</v>
      </c>
      <c r="B173" s="10" t="s">
        <v>3344</v>
      </c>
      <c r="C173" t="s">
        <v>2888</v>
      </c>
      <c r="D173" t="s">
        <v>2538</v>
      </c>
      <c r="E173">
        <v>0.08</v>
      </c>
      <c r="F173">
        <v>1</v>
      </c>
      <c r="G173" t="s">
        <v>726</v>
      </c>
      <c r="H173">
        <v>1</v>
      </c>
      <c r="I173" t="s">
        <v>2516</v>
      </c>
    </row>
    <row r="174" spans="1:9" hidden="1" x14ac:dyDescent="0.25">
      <c r="A174" s="10">
        <v>45748</v>
      </c>
      <c r="B174" s="10" t="s">
        <v>3307</v>
      </c>
      <c r="C174" t="s">
        <v>2889</v>
      </c>
      <c r="D174" t="s">
        <v>2538</v>
      </c>
      <c r="E174">
        <v>0.08</v>
      </c>
      <c r="F174">
        <v>1</v>
      </c>
      <c r="G174" t="s">
        <v>2890</v>
      </c>
      <c r="H174">
        <v>1</v>
      </c>
      <c r="I174" t="s">
        <v>2849</v>
      </c>
    </row>
    <row r="175" spans="1:9" x14ac:dyDescent="0.25">
      <c r="A175" s="10">
        <v>45748</v>
      </c>
      <c r="B175" s="10" t="s">
        <v>3344</v>
      </c>
      <c r="C175" t="s">
        <v>2891</v>
      </c>
      <c r="D175" t="s">
        <v>2538</v>
      </c>
      <c r="E175">
        <v>0.08</v>
      </c>
      <c r="F175">
        <v>1</v>
      </c>
      <c r="G175" t="s">
        <v>2892</v>
      </c>
      <c r="H175">
        <v>1</v>
      </c>
      <c r="I175" t="s">
        <v>2451</v>
      </c>
    </row>
    <row r="176" spans="1:9" x14ac:dyDescent="0.25">
      <c r="A176" s="10">
        <v>45748</v>
      </c>
      <c r="B176" s="10" t="s">
        <v>3344</v>
      </c>
      <c r="C176" t="s">
        <v>2893</v>
      </c>
      <c r="D176" t="s">
        <v>2538</v>
      </c>
      <c r="E176">
        <v>0.08</v>
      </c>
      <c r="F176">
        <v>1</v>
      </c>
      <c r="G176" t="s">
        <v>2894</v>
      </c>
      <c r="H176">
        <v>1</v>
      </c>
      <c r="I176" t="s">
        <v>2184</v>
      </c>
    </row>
    <row r="177" spans="1:9" hidden="1" x14ac:dyDescent="0.25">
      <c r="A177" s="10">
        <v>45748</v>
      </c>
      <c r="B177" s="10" t="s">
        <v>3307</v>
      </c>
      <c r="C177" t="s">
        <v>2895</v>
      </c>
      <c r="D177" t="s">
        <v>2538</v>
      </c>
      <c r="E177">
        <v>0.08</v>
      </c>
      <c r="F177">
        <v>1</v>
      </c>
      <c r="G177" t="s">
        <v>2896</v>
      </c>
      <c r="H177">
        <v>1</v>
      </c>
      <c r="I177" t="s">
        <v>2136</v>
      </c>
    </row>
    <row r="178" spans="1:9" x14ac:dyDescent="0.25">
      <c r="A178" s="10">
        <v>45748</v>
      </c>
      <c r="B178" s="10" t="s">
        <v>3344</v>
      </c>
      <c r="C178" t="s">
        <v>2897</v>
      </c>
      <c r="D178" t="s">
        <v>2538</v>
      </c>
      <c r="E178">
        <v>0.08</v>
      </c>
      <c r="F178">
        <v>1</v>
      </c>
      <c r="G178" t="s">
        <v>2898</v>
      </c>
      <c r="H178">
        <v>1</v>
      </c>
      <c r="I178" t="s">
        <v>2143</v>
      </c>
    </row>
    <row r="179" spans="1:9" x14ac:dyDescent="0.25">
      <c r="A179" s="10">
        <v>45748</v>
      </c>
      <c r="B179" s="10" t="s">
        <v>3344</v>
      </c>
      <c r="C179" t="s">
        <v>2899</v>
      </c>
      <c r="D179" t="s">
        <v>2538</v>
      </c>
      <c r="E179">
        <v>0.08</v>
      </c>
      <c r="F179">
        <v>1</v>
      </c>
      <c r="G179" t="s">
        <v>737</v>
      </c>
      <c r="H179">
        <v>1</v>
      </c>
      <c r="I179" t="s">
        <v>2840</v>
      </c>
    </row>
    <row r="180" spans="1:9" hidden="1" x14ac:dyDescent="0.25">
      <c r="A180" s="10">
        <v>45748</v>
      </c>
      <c r="B180" s="10" t="s">
        <v>3307</v>
      </c>
      <c r="C180" t="s">
        <v>2900</v>
      </c>
      <c r="D180" t="s">
        <v>2538</v>
      </c>
      <c r="E180">
        <v>0.08</v>
      </c>
      <c r="F180">
        <v>1</v>
      </c>
      <c r="G180" t="s">
        <v>2901</v>
      </c>
      <c r="H180">
        <v>1</v>
      </c>
      <c r="I180" t="s">
        <v>2220</v>
      </c>
    </row>
    <row r="181" spans="1:9" x14ac:dyDescent="0.25">
      <c r="A181" s="10">
        <v>45748</v>
      </c>
      <c r="B181" s="10" t="s">
        <v>3344</v>
      </c>
      <c r="C181" t="s">
        <v>3358</v>
      </c>
      <c r="D181" t="s">
        <v>2538</v>
      </c>
      <c r="E181">
        <v>0.08</v>
      </c>
      <c r="F181">
        <v>1</v>
      </c>
      <c r="G181" t="s">
        <v>3359</v>
      </c>
      <c r="H181">
        <v>1</v>
      </c>
      <c r="I181" t="s">
        <v>2009</v>
      </c>
    </row>
    <row r="182" spans="1:9" hidden="1" x14ac:dyDescent="0.25">
      <c r="A182" s="10">
        <v>45748</v>
      </c>
      <c r="B182" s="10" t="s">
        <v>3307</v>
      </c>
      <c r="C182" t="s">
        <v>2902</v>
      </c>
      <c r="D182" t="s">
        <v>2538</v>
      </c>
      <c r="E182">
        <v>0.08</v>
      </c>
      <c r="F182">
        <v>1</v>
      </c>
      <c r="G182" t="s">
        <v>2903</v>
      </c>
      <c r="H182">
        <v>1</v>
      </c>
      <c r="I182" t="s">
        <v>2001</v>
      </c>
    </row>
    <row r="183" spans="1:9" x14ac:dyDescent="0.25">
      <c r="A183" s="10">
        <v>45748</v>
      </c>
      <c r="B183" s="10" t="s">
        <v>3344</v>
      </c>
      <c r="C183" t="s">
        <v>2904</v>
      </c>
      <c r="D183" t="s">
        <v>2538</v>
      </c>
      <c r="E183">
        <v>0.08</v>
      </c>
      <c r="F183">
        <v>1</v>
      </c>
      <c r="G183" t="s">
        <v>744</v>
      </c>
      <c r="H183">
        <v>1</v>
      </c>
      <c r="I183" t="s">
        <v>2495</v>
      </c>
    </row>
    <row r="184" spans="1:9" hidden="1" x14ac:dyDescent="0.25">
      <c r="A184" s="10">
        <v>45748</v>
      </c>
      <c r="B184" s="10" t="s">
        <v>3307</v>
      </c>
      <c r="C184" t="s">
        <v>2905</v>
      </c>
      <c r="D184" t="s">
        <v>2538</v>
      </c>
      <c r="E184">
        <v>0.08</v>
      </c>
      <c r="F184">
        <v>1</v>
      </c>
      <c r="G184" t="s">
        <v>2906</v>
      </c>
      <c r="H184">
        <v>1</v>
      </c>
      <c r="I184" t="s">
        <v>2397</v>
      </c>
    </row>
    <row r="185" spans="1:9" hidden="1" x14ac:dyDescent="0.25">
      <c r="A185" s="10">
        <v>45748</v>
      </c>
      <c r="B185" s="10" t="s">
        <v>3307</v>
      </c>
      <c r="C185" t="s">
        <v>2907</v>
      </c>
      <c r="D185" t="s">
        <v>2538</v>
      </c>
      <c r="E185">
        <v>0.08</v>
      </c>
      <c r="F185">
        <v>1</v>
      </c>
      <c r="G185" t="s">
        <v>2908</v>
      </c>
      <c r="H185">
        <v>1</v>
      </c>
      <c r="I185" t="s">
        <v>2519</v>
      </c>
    </row>
    <row r="186" spans="1:9" hidden="1" x14ac:dyDescent="0.25">
      <c r="A186" s="10">
        <v>45748</v>
      </c>
      <c r="B186" s="10" t="s">
        <v>3307</v>
      </c>
      <c r="C186" t="s">
        <v>2909</v>
      </c>
      <c r="D186" t="s">
        <v>2538</v>
      </c>
      <c r="E186">
        <v>0.08</v>
      </c>
      <c r="F186">
        <v>1</v>
      </c>
      <c r="G186" t="s">
        <v>2910</v>
      </c>
      <c r="H186">
        <v>1</v>
      </c>
      <c r="I186" t="s">
        <v>2110</v>
      </c>
    </row>
    <row r="187" spans="1:9" x14ac:dyDescent="0.25">
      <c r="A187" s="10">
        <v>45748</v>
      </c>
      <c r="B187" s="10" t="s">
        <v>3344</v>
      </c>
      <c r="C187" t="s">
        <v>2911</v>
      </c>
      <c r="D187" t="s">
        <v>2538</v>
      </c>
      <c r="E187">
        <v>0.08</v>
      </c>
      <c r="F187">
        <v>1</v>
      </c>
      <c r="G187" t="s">
        <v>66</v>
      </c>
      <c r="H187">
        <v>1</v>
      </c>
      <c r="I187" t="s">
        <v>2152</v>
      </c>
    </row>
    <row r="188" spans="1:9" hidden="1" x14ac:dyDescent="0.25">
      <c r="A188" s="10">
        <v>45748</v>
      </c>
      <c r="B188" s="10" t="s">
        <v>3307</v>
      </c>
      <c r="C188" t="s">
        <v>2912</v>
      </c>
      <c r="D188" t="s">
        <v>2538</v>
      </c>
      <c r="E188">
        <v>0.08</v>
      </c>
      <c r="F188">
        <v>1</v>
      </c>
      <c r="G188" t="s">
        <v>2913</v>
      </c>
      <c r="H188">
        <v>1</v>
      </c>
      <c r="I188" t="s">
        <v>2228</v>
      </c>
    </row>
    <row r="189" spans="1:9" hidden="1" x14ac:dyDescent="0.25">
      <c r="A189" s="10">
        <v>45748</v>
      </c>
      <c r="B189" s="10" t="s">
        <v>3307</v>
      </c>
      <c r="C189" t="s">
        <v>2914</v>
      </c>
      <c r="D189" t="s">
        <v>2538</v>
      </c>
      <c r="E189">
        <v>0.08</v>
      </c>
      <c r="F189">
        <v>1</v>
      </c>
      <c r="G189" t="s">
        <v>2915</v>
      </c>
      <c r="H189">
        <v>1</v>
      </c>
      <c r="I189" t="s">
        <v>1989</v>
      </c>
    </row>
    <row r="190" spans="1:9" x14ac:dyDescent="0.25">
      <c r="A190" s="10">
        <v>45748</v>
      </c>
      <c r="B190" s="10" t="s">
        <v>3344</v>
      </c>
      <c r="C190" t="s">
        <v>2916</v>
      </c>
      <c r="D190" t="s">
        <v>2538</v>
      </c>
      <c r="E190">
        <v>0.08</v>
      </c>
      <c r="F190">
        <v>1</v>
      </c>
      <c r="G190" t="s">
        <v>83</v>
      </c>
      <c r="H190">
        <v>1</v>
      </c>
      <c r="I190" t="s">
        <v>1989</v>
      </c>
    </row>
    <row r="191" spans="1:9" x14ac:dyDescent="0.25">
      <c r="A191" s="10">
        <v>45748</v>
      </c>
      <c r="B191" s="10" t="s">
        <v>3344</v>
      </c>
      <c r="C191" t="s">
        <v>2917</v>
      </c>
      <c r="D191" t="s">
        <v>2538</v>
      </c>
      <c r="E191">
        <v>0.08</v>
      </c>
      <c r="F191">
        <v>1</v>
      </c>
      <c r="G191" t="s">
        <v>765</v>
      </c>
      <c r="H191">
        <v>1</v>
      </c>
      <c r="I191" t="s">
        <v>2105</v>
      </c>
    </row>
    <row r="192" spans="1:9" x14ac:dyDescent="0.25">
      <c r="A192" s="10">
        <v>45748</v>
      </c>
      <c r="B192" s="10" t="s">
        <v>3344</v>
      </c>
      <c r="C192" t="s">
        <v>2918</v>
      </c>
      <c r="D192" t="s">
        <v>2538</v>
      </c>
      <c r="E192">
        <v>0.08</v>
      </c>
      <c r="F192">
        <v>1</v>
      </c>
      <c r="G192" t="s">
        <v>766</v>
      </c>
      <c r="H192">
        <v>1</v>
      </c>
      <c r="I192" t="s">
        <v>2105</v>
      </c>
    </row>
    <row r="193" spans="1:9" hidden="1" x14ac:dyDescent="0.25">
      <c r="A193" s="10">
        <v>45748</v>
      </c>
      <c r="B193" s="10" t="s">
        <v>3307</v>
      </c>
      <c r="C193" t="s">
        <v>2919</v>
      </c>
      <c r="D193" t="s">
        <v>2538</v>
      </c>
      <c r="E193">
        <v>0.08</v>
      </c>
      <c r="F193">
        <v>1</v>
      </c>
      <c r="G193" t="s">
        <v>2920</v>
      </c>
      <c r="H193">
        <v>1</v>
      </c>
      <c r="I193" t="s">
        <v>2406</v>
      </c>
    </row>
    <row r="194" spans="1:9" hidden="1" x14ac:dyDescent="0.25">
      <c r="A194" s="10">
        <v>45748</v>
      </c>
      <c r="B194" s="10" t="s">
        <v>3307</v>
      </c>
      <c r="C194" t="s">
        <v>2921</v>
      </c>
      <c r="D194" t="s">
        <v>2538</v>
      </c>
      <c r="E194">
        <v>0.08</v>
      </c>
      <c r="F194">
        <v>1</v>
      </c>
      <c r="G194" t="s">
        <v>2922</v>
      </c>
      <c r="H194">
        <v>1</v>
      </c>
      <c r="I194" t="s">
        <v>2495</v>
      </c>
    </row>
    <row r="195" spans="1:9" hidden="1" x14ac:dyDescent="0.25">
      <c r="A195" s="10">
        <v>45748</v>
      </c>
      <c r="B195" s="10" t="s">
        <v>3307</v>
      </c>
      <c r="C195" t="s">
        <v>2923</v>
      </c>
      <c r="D195" t="s">
        <v>2538</v>
      </c>
      <c r="E195">
        <v>0.08</v>
      </c>
      <c r="F195">
        <v>1</v>
      </c>
      <c r="G195" t="s">
        <v>2924</v>
      </c>
      <c r="H195">
        <v>1</v>
      </c>
      <c r="I195" t="s">
        <v>2165</v>
      </c>
    </row>
    <row r="196" spans="1:9" hidden="1" x14ac:dyDescent="0.25">
      <c r="A196" s="10">
        <v>45748</v>
      </c>
      <c r="B196" s="10" t="s">
        <v>3307</v>
      </c>
      <c r="C196" t="s">
        <v>2925</v>
      </c>
      <c r="D196" t="s">
        <v>2538</v>
      </c>
      <c r="E196">
        <v>0.08</v>
      </c>
      <c r="F196">
        <v>1</v>
      </c>
      <c r="G196" t="s">
        <v>2926</v>
      </c>
      <c r="H196">
        <v>1</v>
      </c>
      <c r="I196" t="s">
        <v>2202</v>
      </c>
    </row>
    <row r="197" spans="1:9" hidden="1" x14ac:dyDescent="0.25">
      <c r="A197" s="10">
        <v>45748</v>
      </c>
      <c r="B197" s="10" t="s">
        <v>3307</v>
      </c>
      <c r="C197" t="s">
        <v>2927</v>
      </c>
      <c r="D197" t="s">
        <v>2538</v>
      </c>
      <c r="E197">
        <v>0.08</v>
      </c>
      <c r="F197">
        <v>1</v>
      </c>
      <c r="G197" t="s">
        <v>2928</v>
      </c>
      <c r="H197">
        <v>1</v>
      </c>
      <c r="I197" t="s">
        <v>2352</v>
      </c>
    </row>
    <row r="198" spans="1:9" x14ac:dyDescent="0.25">
      <c r="A198" s="10">
        <v>45748</v>
      </c>
      <c r="B198" s="10" t="s">
        <v>3344</v>
      </c>
      <c r="C198" t="s">
        <v>2929</v>
      </c>
      <c r="D198" t="s">
        <v>2538</v>
      </c>
      <c r="E198">
        <v>0.08</v>
      </c>
      <c r="F198">
        <v>1</v>
      </c>
      <c r="G198" t="s">
        <v>2930</v>
      </c>
      <c r="H198">
        <v>1</v>
      </c>
      <c r="I198" t="s">
        <v>2076</v>
      </c>
    </row>
    <row r="199" spans="1:9" hidden="1" x14ac:dyDescent="0.25">
      <c r="A199" s="10">
        <v>45748</v>
      </c>
      <c r="B199" s="10" t="s">
        <v>3307</v>
      </c>
      <c r="C199" t="s">
        <v>2931</v>
      </c>
      <c r="D199" t="s">
        <v>2538</v>
      </c>
      <c r="E199">
        <v>0.08</v>
      </c>
      <c r="F199">
        <v>1</v>
      </c>
      <c r="G199" t="s">
        <v>2932</v>
      </c>
      <c r="H199">
        <v>1</v>
      </c>
      <c r="I199" t="s">
        <v>2018</v>
      </c>
    </row>
    <row r="200" spans="1:9" x14ac:dyDescent="0.25">
      <c r="A200" s="10">
        <v>45748</v>
      </c>
      <c r="B200" s="10" t="s">
        <v>3344</v>
      </c>
      <c r="C200" t="s">
        <v>2933</v>
      </c>
      <c r="D200" t="s">
        <v>2538</v>
      </c>
      <c r="E200">
        <v>0.08</v>
      </c>
      <c r="F200">
        <v>1</v>
      </c>
      <c r="G200" t="s">
        <v>642</v>
      </c>
      <c r="H200">
        <v>1</v>
      </c>
      <c r="I200" t="s">
        <v>2001</v>
      </c>
    </row>
    <row r="201" spans="1:9" x14ac:dyDescent="0.25">
      <c r="A201" s="10">
        <v>45748</v>
      </c>
      <c r="B201" s="10" t="s">
        <v>3344</v>
      </c>
      <c r="C201" t="s">
        <v>2934</v>
      </c>
      <c r="D201" t="s">
        <v>2538</v>
      </c>
      <c r="E201">
        <v>0.08</v>
      </c>
      <c r="F201">
        <v>1</v>
      </c>
      <c r="G201" t="s">
        <v>787</v>
      </c>
      <c r="H201">
        <v>1</v>
      </c>
      <c r="I201" t="s">
        <v>2000</v>
      </c>
    </row>
    <row r="202" spans="1:9" x14ac:dyDescent="0.25">
      <c r="A202" s="10">
        <v>45748</v>
      </c>
      <c r="B202" s="10" t="s">
        <v>3344</v>
      </c>
      <c r="C202" t="s">
        <v>2935</v>
      </c>
      <c r="D202" t="s">
        <v>2538</v>
      </c>
      <c r="E202">
        <v>0.08</v>
      </c>
      <c r="F202">
        <v>1</v>
      </c>
      <c r="G202" t="s">
        <v>1223</v>
      </c>
      <c r="H202">
        <v>1</v>
      </c>
      <c r="I202" t="s">
        <v>2110</v>
      </c>
    </row>
    <row r="203" spans="1:9" x14ac:dyDescent="0.25">
      <c r="A203" s="10">
        <v>45748</v>
      </c>
      <c r="B203" s="10" t="s">
        <v>3344</v>
      </c>
      <c r="C203" t="s">
        <v>2936</v>
      </c>
      <c r="D203" t="s">
        <v>2538</v>
      </c>
      <c r="E203">
        <v>0.08</v>
      </c>
      <c r="F203">
        <v>1</v>
      </c>
      <c r="G203" t="s">
        <v>2937</v>
      </c>
      <c r="H203">
        <v>1</v>
      </c>
      <c r="I203" t="s">
        <v>2000</v>
      </c>
    </row>
    <row r="204" spans="1:9" hidden="1" x14ac:dyDescent="0.25">
      <c r="A204" s="10">
        <v>45748</v>
      </c>
      <c r="B204" s="10" t="s">
        <v>3307</v>
      </c>
      <c r="C204" t="s">
        <v>2938</v>
      </c>
      <c r="D204" t="s">
        <v>2538</v>
      </c>
      <c r="E204">
        <v>0.08</v>
      </c>
      <c r="F204">
        <v>1</v>
      </c>
      <c r="G204" t="s">
        <v>2939</v>
      </c>
      <c r="H204">
        <v>1</v>
      </c>
      <c r="I204" t="s">
        <v>2075</v>
      </c>
    </row>
    <row r="205" spans="1:9" x14ac:dyDescent="0.25">
      <c r="A205" s="10">
        <v>45748</v>
      </c>
      <c r="B205" s="10" t="s">
        <v>3344</v>
      </c>
      <c r="C205" t="s">
        <v>2940</v>
      </c>
      <c r="D205" t="s">
        <v>2538</v>
      </c>
      <c r="E205">
        <v>0.08</v>
      </c>
      <c r="F205">
        <v>1</v>
      </c>
      <c r="G205" t="s">
        <v>1228</v>
      </c>
      <c r="H205">
        <v>1</v>
      </c>
      <c r="I205" t="s">
        <v>2479</v>
      </c>
    </row>
    <row r="206" spans="1:9" x14ac:dyDescent="0.25">
      <c r="A206" s="10">
        <v>45748</v>
      </c>
      <c r="B206" s="10" t="s">
        <v>3344</v>
      </c>
      <c r="C206" t="s">
        <v>2941</v>
      </c>
      <c r="D206" t="s">
        <v>2538</v>
      </c>
      <c r="E206">
        <v>0.08</v>
      </c>
      <c r="F206">
        <v>1</v>
      </c>
      <c r="G206" t="s">
        <v>807</v>
      </c>
      <c r="H206">
        <v>1</v>
      </c>
      <c r="I206" t="s">
        <v>2051</v>
      </c>
    </row>
    <row r="207" spans="1:9" hidden="1" x14ac:dyDescent="0.25">
      <c r="A207" s="10">
        <v>45748</v>
      </c>
      <c r="B207" s="10" t="s">
        <v>3307</v>
      </c>
      <c r="C207" t="s">
        <v>2942</v>
      </c>
      <c r="D207" t="s">
        <v>2538</v>
      </c>
      <c r="E207">
        <v>0.08</v>
      </c>
      <c r="F207">
        <v>1</v>
      </c>
      <c r="G207" t="s">
        <v>2943</v>
      </c>
      <c r="H207">
        <v>1</v>
      </c>
      <c r="I207" t="s">
        <v>2062</v>
      </c>
    </row>
    <row r="208" spans="1:9" hidden="1" x14ac:dyDescent="0.25">
      <c r="A208" s="10">
        <v>45748</v>
      </c>
      <c r="B208" s="10" t="s">
        <v>3307</v>
      </c>
      <c r="C208" t="s">
        <v>2944</v>
      </c>
      <c r="D208" t="s">
        <v>2538</v>
      </c>
      <c r="E208">
        <v>0.08</v>
      </c>
      <c r="F208">
        <v>1</v>
      </c>
      <c r="G208" t="s">
        <v>2945</v>
      </c>
      <c r="H208">
        <v>1</v>
      </c>
      <c r="I208" t="s">
        <v>2071</v>
      </c>
    </row>
    <row r="209" spans="1:9" hidden="1" x14ac:dyDescent="0.25">
      <c r="A209" s="10">
        <v>45748</v>
      </c>
      <c r="B209" s="10" t="s">
        <v>3307</v>
      </c>
      <c r="C209" t="s">
        <v>2946</v>
      </c>
      <c r="D209" t="s">
        <v>2538</v>
      </c>
      <c r="E209">
        <v>0.08</v>
      </c>
      <c r="F209">
        <v>1</v>
      </c>
      <c r="G209" t="s">
        <v>2947</v>
      </c>
      <c r="H209">
        <v>1</v>
      </c>
      <c r="I209" t="s">
        <v>2267</v>
      </c>
    </row>
    <row r="210" spans="1:9" hidden="1" x14ac:dyDescent="0.25">
      <c r="A210" s="10">
        <v>45748</v>
      </c>
      <c r="B210" s="10" t="s">
        <v>3307</v>
      </c>
      <c r="C210" t="s">
        <v>2948</v>
      </c>
      <c r="D210" t="s">
        <v>2538</v>
      </c>
      <c r="E210">
        <v>0.08</v>
      </c>
      <c r="F210">
        <v>1</v>
      </c>
      <c r="G210" t="s">
        <v>2949</v>
      </c>
      <c r="H210">
        <v>1</v>
      </c>
      <c r="I210" t="s">
        <v>2465</v>
      </c>
    </row>
    <row r="211" spans="1:9" x14ac:dyDescent="0.25">
      <c r="A211" s="10">
        <v>45748</v>
      </c>
      <c r="B211" s="10" t="s">
        <v>3344</v>
      </c>
      <c r="C211" t="s">
        <v>2950</v>
      </c>
      <c r="D211" t="s">
        <v>2538</v>
      </c>
      <c r="E211">
        <v>0.08</v>
      </c>
      <c r="F211">
        <v>1</v>
      </c>
      <c r="G211" t="s">
        <v>816</v>
      </c>
      <c r="H211">
        <v>1</v>
      </c>
      <c r="I211" t="s">
        <v>2052</v>
      </c>
    </row>
    <row r="212" spans="1:9" hidden="1" x14ac:dyDescent="0.25">
      <c r="A212" s="10">
        <v>45748</v>
      </c>
      <c r="B212" s="10" t="s">
        <v>3307</v>
      </c>
      <c r="C212" t="s">
        <v>2951</v>
      </c>
      <c r="D212" t="s">
        <v>2538</v>
      </c>
      <c r="E212">
        <v>0.08</v>
      </c>
      <c r="F212">
        <v>1</v>
      </c>
      <c r="G212" t="s">
        <v>2952</v>
      </c>
      <c r="H212">
        <v>1</v>
      </c>
      <c r="I212" t="s">
        <v>2060</v>
      </c>
    </row>
    <row r="213" spans="1:9" x14ac:dyDescent="0.25">
      <c r="A213" s="10">
        <v>45748</v>
      </c>
      <c r="B213" s="10" t="s">
        <v>3344</v>
      </c>
      <c r="C213" t="s">
        <v>2953</v>
      </c>
      <c r="D213" t="s">
        <v>2538</v>
      </c>
      <c r="E213">
        <v>0.08</v>
      </c>
      <c r="F213">
        <v>1</v>
      </c>
      <c r="G213" t="s">
        <v>822</v>
      </c>
      <c r="H213">
        <v>1</v>
      </c>
      <c r="I213" t="s">
        <v>2052</v>
      </c>
    </row>
    <row r="214" spans="1:9" x14ac:dyDescent="0.25">
      <c r="A214" s="10">
        <v>45748</v>
      </c>
      <c r="B214" s="10" t="s">
        <v>3344</v>
      </c>
      <c r="C214" t="s">
        <v>2954</v>
      </c>
      <c r="D214" t="s">
        <v>2538</v>
      </c>
      <c r="E214">
        <v>0.08</v>
      </c>
      <c r="F214">
        <v>1</v>
      </c>
      <c r="G214" t="s">
        <v>824</v>
      </c>
      <c r="H214">
        <v>1</v>
      </c>
      <c r="I214" t="s">
        <v>2358</v>
      </c>
    </row>
    <row r="215" spans="1:9" hidden="1" x14ac:dyDescent="0.25">
      <c r="A215" s="10">
        <v>45748</v>
      </c>
      <c r="B215" s="10" t="s">
        <v>3307</v>
      </c>
      <c r="C215" t="s">
        <v>2955</v>
      </c>
      <c r="D215" t="s">
        <v>2538</v>
      </c>
      <c r="E215">
        <v>0.08</v>
      </c>
      <c r="F215">
        <v>1</v>
      </c>
      <c r="G215" t="s">
        <v>2956</v>
      </c>
      <c r="H215">
        <v>1</v>
      </c>
      <c r="I215" t="s">
        <v>2005</v>
      </c>
    </row>
    <row r="216" spans="1:9" hidden="1" x14ac:dyDescent="0.25">
      <c r="A216" s="10">
        <v>45748</v>
      </c>
      <c r="B216" s="10" t="s">
        <v>3307</v>
      </c>
      <c r="C216" t="s">
        <v>2957</v>
      </c>
      <c r="D216" t="s">
        <v>2538</v>
      </c>
      <c r="E216">
        <v>0.08</v>
      </c>
      <c r="F216">
        <v>1</v>
      </c>
      <c r="G216" t="s">
        <v>2958</v>
      </c>
      <c r="H216">
        <v>1</v>
      </c>
      <c r="I216" t="s">
        <v>2433</v>
      </c>
    </row>
    <row r="217" spans="1:9" hidden="1" x14ac:dyDescent="0.25">
      <c r="A217" s="10">
        <v>45748</v>
      </c>
      <c r="B217" s="10" t="s">
        <v>3307</v>
      </c>
      <c r="C217" t="s">
        <v>2959</v>
      </c>
      <c r="D217" t="s">
        <v>2538</v>
      </c>
      <c r="E217">
        <v>0.08</v>
      </c>
      <c r="F217">
        <v>1</v>
      </c>
      <c r="G217" t="s">
        <v>2960</v>
      </c>
      <c r="H217">
        <v>1</v>
      </c>
      <c r="I217" t="s">
        <v>2273</v>
      </c>
    </row>
    <row r="218" spans="1:9" hidden="1" x14ac:dyDescent="0.25">
      <c r="A218" s="10">
        <v>45748</v>
      </c>
      <c r="B218" s="10" t="s">
        <v>3307</v>
      </c>
      <c r="C218" t="s">
        <v>2961</v>
      </c>
      <c r="D218" t="s">
        <v>2538</v>
      </c>
      <c r="E218">
        <v>0.08</v>
      </c>
      <c r="F218">
        <v>1</v>
      </c>
      <c r="G218" t="s">
        <v>2962</v>
      </c>
      <c r="H218">
        <v>1</v>
      </c>
      <c r="I218" t="s">
        <v>2464</v>
      </c>
    </row>
    <row r="219" spans="1:9" hidden="1" x14ac:dyDescent="0.25">
      <c r="A219" s="10">
        <v>45748</v>
      </c>
      <c r="B219" s="10" t="s">
        <v>3307</v>
      </c>
      <c r="C219" t="s">
        <v>2963</v>
      </c>
      <c r="D219" t="s">
        <v>2538</v>
      </c>
      <c r="E219">
        <v>0.08</v>
      </c>
      <c r="F219">
        <v>1</v>
      </c>
      <c r="G219" t="s">
        <v>2964</v>
      </c>
      <c r="H219">
        <v>1</v>
      </c>
      <c r="I219" t="s">
        <v>2013</v>
      </c>
    </row>
    <row r="220" spans="1:9" hidden="1" x14ac:dyDescent="0.25">
      <c r="A220" s="10">
        <v>45748</v>
      </c>
      <c r="B220" s="10" t="s">
        <v>3307</v>
      </c>
      <c r="C220" t="s">
        <v>2965</v>
      </c>
      <c r="D220" t="s">
        <v>2538</v>
      </c>
      <c r="E220">
        <v>0.08</v>
      </c>
      <c r="F220">
        <v>1</v>
      </c>
      <c r="G220" t="s">
        <v>2966</v>
      </c>
      <c r="H220">
        <v>1</v>
      </c>
      <c r="I220" t="s">
        <v>2041</v>
      </c>
    </row>
    <row r="221" spans="1:9" x14ac:dyDescent="0.25">
      <c r="A221" s="10">
        <v>45748</v>
      </c>
      <c r="B221" s="10" t="s">
        <v>3344</v>
      </c>
      <c r="C221" t="s">
        <v>2967</v>
      </c>
      <c r="D221" t="s">
        <v>2538</v>
      </c>
      <c r="E221">
        <v>0.08</v>
      </c>
      <c r="F221">
        <v>1</v>
      </c>
      <c r="G221" t="s">
        <v>2968</v>
      </c>
      <c r="H221">
        <v>1</v>
      </c>
      <c r="I221" t="s">
        <v>2411</v>
      </c>
    </row>
    <row r="222" spans="1:9" hidden="1" x14ac:dyDescent="0.25">
      <c r="A222" s="10">
        <v>45748</v>
      </c>
      <c r="B222" s="10" t="s">
        <v>3307</v>
      </c>
      <c r="C222" t="s">
        <v>2969</v>
      </c>
      <c r="D222" t="s">
        <v>2538</v>
      </c>
      <c r="E222">
        <v>0.08</v>
      </c>
      <c r="F222">
        <v>1</v>
      </c>
      <c r="G222" t="s">
        <v>2970</v>
      </c>
      <c r="H222">
        <v>1</v>
      </c>
      <c r="I222" t="s">
        <v>1926</v>
      </c>
    </row>
    <row r="223" spans="1:9" hidden="1" x14ac:dyDescent="0.25">
      <c r="A223" s="10">
        <v>45748</v>
      </c>
      <c r="B223" s="10" t="s">
        <v>3307</v>
      </c>
      <c r="C223" t="s">
        <v>2971</v>
      </c>
      <c r="D223" t="s">
        <v>2538</v>
      </c>
      <c r="E223">
        <v>0.08</v>
      </c>
      <c r="F223">
        <v>1</v>
      </c>
      <c r="G223" t="s">
        <v>2972</v>
      </c>
      <c r="H223">
        <v>1</v>
      </c>
      <c r="I223" t="s">
        <v>2022</v>
      </c>
    </row>
    <row r="224" spans="1:9" hidden="1" x14ac:dyDescent="0.25">
      <c r="A224" s="10">
        <v>45748</v>
      </c>
      <c r="B224" s="10" t="s">
        <v>3307</v>
      </c>
      <c r="C224" t="s">
        <v>2973</v>
      </c>
      <c r="D224" t="s">
        <v>2538</v>
      </c>
      <c r="E224">
        <v>0.08</v>
      </c>
      <c r="F224">
        <v>1</v>
      </c>
      <c r="G224" t="s">
        <v>2974</v>
      </c>
      <c r="H224">
        <v>1</v>
      </c>
      <c r="I224" t="s">
        <v>2492</v>
      </c>
    </row>
    <row r="225" spans="1:9" hidden="1" x14ac:dyDescent="0.25">
      <c r="A225" s="10">
        <v>45748</v>
      </c>
      <c r="B225" s="10" t="s">
        <v>3307</v>
      </c>
      <c r="C225" t="s">
        <v>2975</v>
      </c>
      <c r="D225" t="s">
        <v>2538</v>
      </c>
      <c r="E225">
        <v>0.08</v>
      </c>
      <c r="F225">
        <v>1</v>
      </c>
      <c r="G225" t="s">
        <v>2976</v>
      </c>
      <c r="H225">
        <v>1</v>
      </c>
      <c r="I225" t="s">
        <v>2065</v>
      </c>
    </row>
    <row r="226" spans="1:9" hidden="1" x14ac:dyDescent="0.25">
      <c r="A226" s="10">
        <v>45748</v>
      </c>
      <c r="B226" s="10" t="s">
        <v>3307</v>
      </c>
      <c r="C226" t="s">
        <v>2977</v>
      </c>
      <c r="D226" t="s">
        <v>2538</v>
      </c>
      <c r="E226">
        <v>0.08</v>
      </c>
      <c r="F226">
        <v>1</v>
      </c>
      <c r="G226" t="s">
        <v>2978</v>
      </c>
      <c r="H226">
        <v>1</v>
      </c>
      <c r="I226" t="s">
        <v>2009</v>
      </c>
    </row>
    <row r="227" spans="1:9" hidden="1" x14ac:dyDescent="0.25">
      <c r="A227" s="10">
        <v>45748</v>
      </c>
      <c r="B227" s="10" t="s">
        <v>3308</v>
      </c>
      <c r="C227" t="s">
        <v>2979</v>
      </c>
      <c r="D227" t="s">
        <v>2538</v>
      </c>
      <c r="E227">
        <v>0.08</v>
      </c>
      <c r="F227">
        <v>1</v>
      </c>
      <c r="G227" t="s">
        <v>2980</v>
      </c>
      <c r="H227">
        <v>1</v>
      </c>
      <c r="I227" t="s">
        <v>2049</v>
      </c>
    </row>
    <row r="228" spans="1:9" hidden="1" x14ac:dyDescent="0.25">
      <c r="A228" s="10">
        <v>45748</v>
      </c>
      <c r="B228" s="10" t="s">
        <v>3307</v>
      </c>
      <c r="C228" t="s">
        <v>2981</v>
      </c>
      <c r="D228" t="s">
        <v>2538</v>
      </c>
      <c r="E228">
        <v>0.08</v>
      </c>
      <c r="F228">
        <v>1</v>
      </c>
      <c r="G228" t="s">
        <v>2982</v>
      </c>
      <c r="H228">
        <v>1</v>
      </c>
      <c r="I228" t="s">
        <v>2381</v>
      </c>
    </row>
    <row r="229" spans="1:9" hidden="1" x14ac:dyDescent="0.25">
      <c r="A229" s="10">
        <v>45748</v>
      </c>
      <c r="B229" s="10" t="s">
        <v>3307</v>
      </c>
      <c r="C229" t="s">
        <v>2983</v>
      </c>
      <c r="D229" t="s">
        <v>2538</v>
      </c>
      <c r="E229">
        <v>0.08</v>
      </c>
      <c r="F229">
        <v>1</v>
      </c>
      <c r="G229" t="s">
        <v>2984</v>
      </c>
      <c r="H229">
        <v>1</v>
      </c>
      <c r="I229" t="s">
        <v>2330</v>
      </c>
    </row>
    <row r="230" spans="1:9" hidden="1" x14ac:dyDescent="0.25">
      <c r="A230" s="10">
        <v>45748</v>
      </c>
      <c r="B230" s="10" t="s">
        <v>3307</v>
      </c>
      <c r="C230" t="s">
        <v>2985</v>
      </c>
      <c r="D230" t="s">
        <v>2538</v>
      </c>
      <c r="E230">
        <v>0.08</v>
      </c>
      <c r="F230">
        <v>1</v>
      </c>
      <c r="G230" t="s">
        <v>2986</v>
      </c>
      <c r="H230">
        <v>1</v>
      </c>
      <c r="I230" t="s">
        <v>2194</v>
      </c>
    </row>
    <row r="231" spans="1:9" x14ac:dyDescent="0.25">
      <c r="A231" s="10">
        <v>45748</v>
      </c>
      <c r="B231" s="10" t="s">
        <v>3344</v>
      </c>
      <c r="C231" t="s">
        <v>2987</v>
      </c>
      <c r="D231" t="s">
        <v>2538</v>
      </c>
      <c r="E231">
        <v>0.08</v>
      </c>
      <c r="F231">
        <v>1</v>
      </c>
      <c r="G231" t="s">
        <v>871</v>
      </c>
      <c r="H231">
        <v>1</v>
      </c>
      <c r="I231" t="s">
        <v>2256</v>
      </c>
    </row>
    <row r="232" spans="1:9" hidden="1" x14ac:dyDescent="0.25">
      <c r="A232" s="10">
        <v>45748</v>
      </c>
      <c r="B232" s="10" t="s">
        <v>3307</v>
      </c>
      <c r="C232" t="s">
        <v>2988</v>
      </c>
      <c r="D232" t="s">
        <v>2538</v>
      </c>
      <c r="E232">
        <v>0.08</v>
      </c>
      <c r="F232">
        <v>1</v>
      </c>
      <c r="G232" t="s">
        <v>2989</v>
      </c>
      <c r="H232">
        <v>1</v>
      </c>
      <c r="I232" t="s">
        <v>2216</v>
      </c>
    </row>
    <row r="233" spans="1:9" hidden="1" x14ac:dyDescent="0.25">
      <c r="A233" s="10">
        <v>45748</v>
      </c>
      <c r="B233" s="10" t="s">
        <v>3307</v>
      </c>
      <c r="C233" t="s">
        <v>2990</v>
      </c>
      <c r="D233" t="s">
        <v>2538</v>
      </c>
      <c r="E233">
        <v>0.08</v>
      </c>
      <c r="F233">
        <v>1</v>
      </c>
      <c r="G233" t="s">
        <v>2991</v>
      </c>
      <c r="H233">
        <v>1</v>
      </c>
      <c r="I233" t="s">
        <v>2065</v>
      </c>
    </row>
    <row r="234" spans="1:9" x14ac:dyDescent="0.25">
      <c r="A234" s="10">
        <v>45748</v>
      </c>
      <c r="B234" s="10" t="s">
        <v>3344</v>
      </c>
      <c r="C234" t="s">
        <v>2992</v>
      </c>
      <c r="D234" t="s">
        <v>2538</v>
      </c>
      <c r="E234">
        <v>0.08</v>
      </c>
      <c r="F234">
        <v>1</v>
      </c>
      <c r="G234" t="s">
        <v>1121</v>
      </c>
      <c r="H234">
        <v>1</v>
      </c>
      <c r="I234" t="s">
        <v>2022</v>
      </c>
    </row>
    <row r="235" spans="1:9" x14ac:dyDescent="0.25">
      <c r="A235" s="10">
        <v>45748</v>
      </c>
      <c r="B235" s="10" t="s">
        <v>3344</v>
      </c>
      <c r="C235" t="s">
        <v>2993</v>
      </c>
      <c r="D235" t="s">
        <v>2538</v>
      </c>
      <c r="E235">
        <v>0.08</v>
      </c>
      <c r="F235">
        <v>1</v>
      </c>
      <c r="G235" t="s">
        <v>724</v>
      </c>
      <c r="H235">
        <v>1</v>
      </c>
      <c r="I235" t="s">
        <v>2240</v>
      </c>
    </row>
    <row r="236" spans="1:9" hidden="1" x14ac:dyDescent="0.25">
      <c r="A236" s="10">
        <v>45748</v>
      </c>
      <c r="B236" s="10" t="s">
        <v>3307</v>
      </c>
      <c r="C236" t="s">
        <v>2994</v>
      </c>
      <c r="D236" t="s">
        <v>2538</v>
      </c>
      <c r="E236">
        <v>0.08</v>
      </c>
      <c r="F236">
        <v>1</v>
      </c>
      <c r="G236" t="s">
        <v>2995</v>
      </c>
      <c r="H236">
        <v>2</v>
      </c>
      <c r="I236" t="s">
        <v>2996</v>
      </c>
    </row>
    <row r="237" spans="1:9" x14ac:dyDescent="0.25">
      <c r="A237" s="10">
        <v>45748</v>
      </c>
      <c r="B237" s="10" t="s">
        <v>3344</v>
      </c>
      <c r="C237" t="s">
        <v>2997</v>
      </c>
      <c r="D237" t="s">
        <v>2538</v>
      </c>
      <c r="E237">
        <v>0.08</v>
      </c>
      <c r="F237">
        <v>1</v>
      </c>
      <c r="G237" t="s">
        <v>927</v>
      </c>
      <c r="H237">
        <v>1</v>
      </c>
      <c r="I237" t="s">
        <v>2061</v>
      </c>
    </row>
    <row r="238" spans="1:9" hidden="1" x14ac:dyDescent="0.25">
      <c r="A238" s="10">
        <v>45748</v>
      </c>
      <c r="B238" s="10" t="s">
        <v>3307</v>
      </c>
      <c r="C238" t="s">
        <v>2998</v>
      </c>
      <c r="D238" t="s">
        <v>2538</v>
      </c>
      <c r="E238">
        <v>0.08</v>
      </c>
      <c r="F238">
        <v>1</v>
      </c>
      <c r="G238" t="s">
        <v>2999</v>
      </c>
      <c r="H238">
        <v>1</v>
      </c>
      <c r="I238" t="s">
        <v>2044</v>
      </c>
    </row>
    <row r="239" spans="1:9" x14ac:dyDescent="0.25">
      <c r="A239" s="10">
        <v>45748</v>
      </c>
      <c r="B239" s="10" t="s">
        <v>3344</v>
      </c>
      <c r="C239" t="s">
        <v>3000</v>
      </c>
      <c r="D239" t="s">
        <v>2538</v>
      </c>
      <c r="E239">
        <v>0.08</v>
      </c>
      <c r="F239">
        <v>1</v>
      </c>
      <c r="G239" t="s">
        <v>1323</v>
      </c>
      <c r="H239">
        <v>1</v>
      </c>
      <c r="I239" t="s">
        <v>2424</v>
      </c>
    </row>
    <row r="240" spans="1:9" x14ac:dyDescent="0.25">
      <c r="A240" s="10">
        <v>45748</v>
      </c>
      <c r="B240" s="10" t="s">
        <v>3344</v>
      </c>
      <c r="C240" t="s">
        <v>3001</v>
      </c>
      <c r="D240" t="s">
        <v>2538</v>
      </c>
      <c r="E240">
        <v>0.08</v>
      </c>
      <c r="F240">
        <v>1</v>
      </c>
      <c r="G240" t="s">
        <v>84</v>
      </c>
      <c r="H240">
        <v>1</v>
      </c>
      <c r="I240" t="s">
        <v>2433</v>
      </c>
    </row>
    <row r="241" spans="1:9" x14ac:dyDescent="0.25">
      <c r="A241" s="10">
        <v>45748</v>
      </c>
      <c r="B241" s="10" t="s">
        <v>3344</v>
      </c>
      <c r="C241" t="s">
        <v>3002</v>
      </c>
      <c r="D241" t="s">
        <v>2538</v>
      </c>
      <c r="E241">
        <v>0.08</v>
      </c>
      <c r="F241">
        <v>1</v>
      </c>
      <c r="G241" t="s">
        <v>3003</v>
      </c>
      <c r="H241">
        <v>1</v>
      </c>
      <c r="I241" t="s">
        <v>2146</v>
      </c>
    </row>
    <row r="242" spans="1:9" hidden="1" x14ac:dyDescent="0.25">
      <c r="A242" s="10">
        <v>45748</v>
      </c>
      <c r="B242" s="10" t="s">
        <v>3307</v>
      </c>
      <c r="C242" t="s">
        <v>3004</v>
      </c>
      <c r="D242" t="s">
        <v>2538</v>
      </c>
      <c r="E242">
        <v>0.08</v>
      </c>
      <c r="F242">
        <v>1</v>
      </c>
      <c r="G242" t="s">
        <v>3005</v>
      </c>
      <c r="H242">
        <v>1</v>
      </c>
      <c r="I242" t="s">
        <v>2303</v>
      </c>
    </row>
    <row r="243" spans="1:9" hidden="1" x14ac:dyDescent="0.25">
      <c r="A243" s="10">
        <v>45748</v>
      </c>
      <c r="B243" s="10" t="s">
        <v>3307</v>
      </c>
      <c r="C243" t="s">
        <v>3006</v>
      </c>
      <c r="D243" t="s">
        <v>2538</v>
      </c>
      <c r="E243">
        <v>0.08</v>
      </c>
      <c r="F243">
        <v>1</v>
      </c>
      <c r="G243" t="s">
        <v>3007</v>
      </c>
      <c r="H243">
        <v>1</v>
      </c>
      <c r="I243" t="s">
        <v>2303</v>
      </c>
    </row>
    <row r="244" spans="1:9" hidden="1" x14ac:dyDescent="0.25">
      <c r="A244" s="10">
        <v>45748</v>
      </c>
      <c r="B244" s="10" t="s">
        <v>3307</v>
      </c>
      <c r="C244" t="s">
        <v>3008</v>
      </c>
      <c r="D244" t="s">
        <v>2538</v>
      </c>
      <c r="E244">
        <v>0.08</v>
      </c>
      <c r="F244">
        <v>1</v>
      </c>
      <c r="G244" t="s">
        <v>3009</v>
      </c>
      <c r="H244">
        <v>1</v>
      </c>
      <c r="I244" t="s">
        <v>2463</v>
      </c>
    </row>
    <row r="245" spans="1:9" hidden="1" x14ac:dyDescent="0.25">
      <c r="A245" s="10">
        <v>45748</v>
      </c>
      <c r="B245" s="10" t="s">
        <v>3307</v>
      </c>
      <c r="C245" t="s">
        <v>3010</v>
      </c>
      <c r="D245" t="s">
        <v>2538</v>
      </c>
      <c r="E245">
        <v>0.08</v>
      </c>
      <c r="F245">
        <v>1</v>
      </c>
      <c r="G245" t="s">
        <v>3011</v>
      </c>
      <c r="H245">
        <v>1</v>
      </c>
      <c r="I245" t="s">
        <v>2418</v>
      </c>
    </row>
    <row r="246" spans="1:9" hidden="1" x14ac:dyDescent="0.25">
      <c r="A246" s="10">
        <v>45748</v>
      </c>
      <c r="B246" s="10" t="s">
        <v>3307</v>
      </c>
      <c r="C246" t="s">
        <v>3012</v>
      </c>
      <c r="D246" t="s">
        <v>2538</v>
      </c>
      <c r="E246">
        <v>0.08</v>
      </c>
      <c r="F246">
        <v>1</v>
      </c>
      <c r="G246" t="s">
        <v>3013</v>
      </c>
      <c r="H246">
        <v>1</v>
      </c>
      <c r="I246" t="s">
        <v>2047</v>
      </c>
    </row>
    <row r="247" spans="1:9" x14ac:dyDescent="0.25">
      <c r="A247" s="10">
        <v>45748</v>
      </c>
      <c r="B247" s="10" t="s">
        <v>3344</v>
      </c>
      <c r="C247" t="s">
        <v>3014</v>
      </c>
      <c r="D247" t="s">
        <v>2538</v>
      </c>
      <c r="E247">
        <v>0.08</v>
      </c>
      <c r="F247">
        <v>1</v>
      </c>
      <c r="G247" t="s">
        <v>455</v>
      </c>
      <c r="H247">
        <v>1</v>
      </c>
      <c r="I247" t="s">
        <v>3015</v>
      </c>
    </row>
    <row r="248" spans="1:9" x14ac:dyDescent="0.25">
      <c r="A248" s="10">
        <v>45748</v>
      </c>
      <c r="B248" s="10" t="s">
        <v>3344</v>
      </c>
      <c r="C248" t="s">
        <v>3016</v>
      </c>
      <c r="D248" t="s">
        <v>2538</v>
      </c>
      <c r="E248">
        <v>0.08</v>
      </c>
      <c r="F248">
        <v>1</v>
      </c>
      <c r="G248" t="s">
        <v>712</v>
      </c>
      <c r="H248">
        <v>1</v>
      </c>
      <c r="I248" t="s">
        <v>2464</v>
      </c>
    </row>
    <row r="249" spans="1:9" x14ac:dyDescent="0.25">
      <c r="A249" s="10">
        <v>45748</v>
      </c>
      <c r="B249" s="10" t="s">
        <v>3344</v>
      </c>
      <c r="C249" t="s">
        <v>3330</v>
      </c>
      <c r="D249" t="s">
        <v>2538</v>
      </c>
      <c r="E249">
        <v>0.08</v>
      </c>
      <c r="F249">
        <v>1</v>
      </c>
      <c r="G249" t="s">
        <v>1127</v>
      </c>
      <c r="H249">
        <v>6</v>
      </c>
      <c r="I249" t="s">
        <v>3331</v>
      </c>
    </row>
    <row r="250" spans="1:9" hidden="1" x14ac:dyDescent="0.25">
      <c r="A250" s="10">
        <v>45748</v>
      </c>
      <c r="B250" s="10" t="s">
        <v>3344</v>
      </c>
      <c r="C250" t="s">
        <v>3017</v>
      </c>
      <c r="D250" t="s">
        <v>2771</v>
      </c>
      <c r="E250">
        <v>0.08</v>
      </c>
      <c r="F250">
        <v>1</v>
      </c>
      <c r="G250" t="s">
        <v>958</v>
      </c>
      <c r="H250">
        <v>1</v>
      </c>
      <c r="I250" t="s">
        <v>2428</v>
      </c>
    </row>
    <row r="251" spans="1:9" x14ac:dyDescent="0.25">
      <c r="A251" s="10">
        <v>45748</v>
      </c>
      <c r="B251" s="10" t="s">
        <v>3344</v>
      </c>
      <c r="C251" t="s">
        <v>3332</v>
      </c>
      <c r="D251" t="s">
        <v>2538</v>
      </c>
      <c r="E251">
        <v>0.08</v>
      </c>
      <c r="F251">
        <v>1</v>
      </c>
      <c r="G251" t="s">
        <v>967</v>
      </c>
      <c r="H251">
        <v>6</v>
      </c>
      <c r="I251" t="s">
        <v>3333</v>
      </c>
    </row>
    <row r="252" spans="1:9" hidden="1" x14ac:dyDescent="0.25">
      <c r="A252" s="10">
        <v>45748</v>
      </c>
      <c r="B252" s="10" t="s">
        <v>3307</v>
      </c>
      <c r="C252" t="s">
        <v>3018</v>
      </c>
      <c r="D252" t="s">
        <v>2538</v>
      </c>
      <c r="E252">
        <v>0.08</v>
      </c>
      <c r="F252">
        <v>1</v>
      </c>
      <c r="G252" t="s">
        <v>3019</v>
      </c>
      <c r="H252">
        <v>1</v>
      </c>
      <c r="I252" t="s">
        <v>2460</v>
      </c>
    </row>
    <row r="253" spans="1:9" x14ac:dyDescent="0.25">
      <c r="A253" s="10">
        <v>45748</v>
      </c>
      <c r="B253" s="10" t="s">
        <v>3344</v>
      </c>
      <c r="C253" t="s">
        <v>3020</v>
      </c>
      <c r="D253" t="s">
        <v>2538</v>
      </c>
      <c r="E253">
        <v>0.08</v>
      </c>
      <c r="F253">
        <v>1</v>
      </c>
      <c r="G253" t="s">
        <v>407</v>
      </c>
      <c r="H253">
        <v>1</v>
      </c>
      <c r="I253" t="s">
        <v>2418</v>
      </c>
    </row>
    <row r="254" spans="1:9" x14ac:dyDescent="0.25">
      <c r="A254" s="10">
        <v>45748</v>
      </c>
      <c r="B254" s="10" t="s">
        <v>3344</v>
      </c>
      <c r="C254" t="s">
        <v>3021</v>
      </c>
      <c r="D254" t="s">
        <v>2538</v>
      </c>
      <c r="E254">
        <v>0.08</v>
      </c>
      <c r="F254">
        <v>1</v>
      </c>
      <c r="G254" t="s">
        <v>976</v>
      </c>
      <c r="H254">
        <v>1</v>
      </c>
      <c r="I254" t="s">
        <v>2447</v>
      </c>
    </row>
    <row r="255" spans="1:9" x14ac:dyDescent="0.25">
      <c r="A255" s="10">
        <v>45748</v>
      </c>
      <c r="B255" s="10" t="s">
        <v>3344</v>
      </c>
      <c r="C255" t="s">
        <v>3022</v>
      </c>
      <c r="D255" t="s">
        <v>2538</v>
      </c>
      <c r="E255">
        <v>0.08</v>
      </c>
      <c r="F255">
        <v>1</v>
      </c>
      <c r="G255" t="s">
        <v>923</v>
      </c>
      <c r="H255">
        <v>1</v>
      </c>
      <c r="I255" t="s">
        <v>2241</v>
      </c>
    </row>
    <row r="256" spans="1:9" x14ac:dyDescent="0.25">
      <c r="A256" s="10">
        <v>45748</v>
      </c>
      <c r="B256" s="10" t="s">
        <v>3344</v>
      </c>
      <c r="C256" t="s">
        <v>3023</v>
      </c>
      <c r="D256" t="s">
        <v>2538</v>
      </c>
      <c r="E256">
        <v>0.08</v>
      </c>
      <c r="F256">
        <v>1</v>
      </c>
      <c r="G256" t="s">
        <v>1055</v>
      </c>
      <c r="H256">
        <v>1</v>
      </c>
      <c r="I256" t="s">
        <v>2824</v>
      </c>
    </row>
    <row r="257" spans="1:9" x14ac:dyDescent="0.25">
      <c r="A257" s="10">
        <v>45748</v>
      </c>
      <c r="B257" s="10" t="s">
        <v>3344</v>
      </c>
      <c r="C257" t="s">
        <v>3334</v>
      </c>
      <c r="D257" t="s">
        <v>2538</v>
      </c>
      <c r="E257">
        <v>0.08</v>
      </c>
      <c r="F257">
        <v>1</v>
      </c>
      <c r="G257" t="s">
        <v>1359</v>
      </c>
      <c r="H257">
        <v>11</v>
      </c>
      <c r="I257" t="s">
        <v>3335</v>
      </c>
    </row>
    <row r="258" spans="1:9" x14ac:dyDescent="0.25">
      <c r="A258" s="10">
        <v>45748</v>
      </c>
      <c r="B258" s="10" t="s">
        <v>3344</v>
      </c>
      <c r="C258" t="s">
        <v>3024</v>
      </c>
      <c r="D258" t="s">
        <v>2538</v>
      </c>
      <c r="E258">
        <v>0.08</v>
      </c>
      <c r="F258">
        <v>1</v>
      </c>
      <c r="G258" t="s">
        <v>0</v>
      </c>
      <c r="H258">
        <v>1</v>
      </c>
      <c r="I258" t="s">
        <v>2449</v>
      </c>
    </row>
    <row r="259" spans="1:9" x14ac:dyDescent="0.25">
      <c r="A259" s="10">
        <v>45748</v>
      </c>
      <c r="B259" s="10" t="s">
        <v>3344</v>
      </c>
      <c r="C259" t="s">
        <v>3025</v>
      </c>
      <c r="D259" t="s">
        <v>2538</v>
      </c>
      <c r="E259">
        <v>0.08</v>
      </c>
      <c r="F259">
        <v>1</v>
      </c>
      <c r="G259" t="s">
        <v>989</v>
      </c>
      <c r="H259">
        <v>1</v>
      </c>
      <c r="I259" t="s">
        <v>2070</v>
      </c>
    </row>
    <row r="260" spans="1:9" hidden="1" x14ac:dyDescent="0.25">
      <c r="A260" s="10">
        <v>45748</v>
      </c>
      <c r="B260" s="10" t="s">
        <v>3307</v>
      </c>
      <c r="C260" t="s">
        <v>3026</v>
      </c>
      <c r="D260" t="s">
        <v>2538</v>
      </c>
      <c r="E260">
        <v>0.08</v>
      </c>
      <c r="F260">
        <v>1</v>
      </c>
      <c r="G260" t="s">
        <v>3027</v>
      </c>
      <c r="H260">
        <v>1</v>
      </c>
      <c r="I260" t="s">
        <v>2500</v>
      </c>
    </row>
    <row r="261" spans="1:9" hidden="1" x14ac:dyDescent="0.25">
      <c r="A261" s="10">
        <v>45748</v>
      </c>
      <c r="B261" s="10" t="s">
        <v>3307</v>
      </c>
      <c r="C261" t="s">
        <v>3028</v>
      </c>
      <c r="D261" t="s">
        <v>2538</v>
      </c>
      <c r="E261">
        <v>0.08</v>
      </c>
      <c r="F261">
        <v>1</v>
      </c>
      <c r="G261" t="s">
        <v>3029</v>
      </c>
      <c r="H261">
        <v>1</v>
      </c>
      <c r="I261" t="s">
        <v>2330</v>
      </c>
    </row>
    <row r="262" spans="1:9" hidden="1" x14ac:dyDescent="0.25">
      <c r="A262" s="10">
        <v>45748</v>
      </c>
      <c r="B262" s="10" t="s">
        <v>3307</v>
      </c>
      <c r="C262" t="s">
        <v>3030</v>
      </c>
      <c r="D262" t="s">
        <v>2538</v>
      </c>
      <c r="E262">
        <v>0.08</v>
      </c>
      <c r="F262">
        <v>1</v>
      </c>
      <c r="G262" t="s">
        <v>3031</v>
      </c>
      <c r="H262">
        <v>1</v>
      </c>
      <c r="I262" t="s">
        <v>2336</v>
      </c>
    </row>
    <row r="263" spans="1:9" hidden="1" x14ac:dyDescent="0.25">
      <c r="A263" s="10">
        <v>45748</v>
      </c>
      <c r="B263" s="10" t="s">
        <v>3308</v>
      </c>
      <c r="C263" t="s">
        <v>3032</v>
      </c>
      <c r="D263" t="s">
        <v>2538</v>
      </c>
      <c r="E263">
        <v>0.08</v>
      </c>
      <c r="F263">
        <v>1</v>
      </c>
      <c r="G263" t="s">
        <v>3033</v>
      </c>
      <c r="H263">
        <v>1</v>
      </c>
      <c r="I263" t="s">
        <v>2433</v>
      </c>
    </row>
    <row r="264" spans="1:9" hidden="1" x14ac:dyDescent="0.25">
      <c r="A264" s="10">
        <v>45748</v>
      </c>
      <c r="B264" s="10" t="s">
        <v>3308</v>
      </c>
      <c r="C264" t="s">
        <v>3034</v>
      </c>
      <c r="D264" t="s">
        <v>2538</v>
      </c>
      <c r="E264">
        <v>0.08</v>
      </c>
      <c r="F264">
        <v>1</v>
      </c>
      <c r="G264" t="s">
        <v>433</v>
      </c>
      <c r="H264">
        <v>1</v>
      </c>
      <c r="I264" t="s">
        <v>2013</v>
      </c>
    </row>
    <row r="265" spans="1:9" x14ac:dyDescent="0.25">
      <c r="A265" s="10">
        <v>45748</v>
      </c>
      <c r="B265" s="10" t="s">
        <v>3344</v>
      </c>
      <c r="C265" t="s">
        <v>3035</v>
      </c>
      <c r="D265" t="s">
        <v>2538</v>
      </c>
      <c r="E265">
        <v>0.08</v>
      </c>
      <c r="F265">
        <v>1</v>
      </c>
      <c r="G265" t="s">
        <v>280</v>
      </c>
      <c r="H265">
        <v>1</v>
      </c>
      <c r="I265" t="s">
        <v>2332</v>
      </c>
    </row>
    <row r="266" spans="1:9" hidden="1" x14ac:dyDescent="0.25">
      <c r="A266" s="10">
        <v>45748</v>
      </c>
      <c r="B266" s="10" t="s">
        <v>3307</v>
      </c>
      <c r="C266" t="s">
        <v>3036</v>
      </c>
      <c r="D266" t="s">
        <v>2538</v>
      </c>
      <c r="E266">
        <v>0.08</v>
      </c>
      <c r="F266">
        <v>1</v>
      </c>
      <c r="G266" t="s">
        <v>3037</v>
      </c>
      <c r="H266">
        <v>1</v>
      </c>
      <c r="I266" t="s">
        <v>2332</v>
      </c>
    </row>
    <row r="267" spans="1:9" x14ac:dyDescent="0.25">
      <c r="A267" s="10">
        <v>45748</v>
      </c>
      <c r="B267" s="10" t="s">
        <v>3344</v>
      </c>
      <c r="C267" t="s">
        <v>3336</v>
      </c>
      <c r="D267" t="s">
        <v>2538</v>
      </c>
      <c r="E267">
        <v>0.08</v>
      </c>
      <c r="F267">
        <v>1</v>
      </c>
      <c r="G267" t="s">
        <v>1006</v>
      </c>
      <c r="H267">
        <v>12</v>
      </c>
      <c r="I267" t="s">
        <v>3337</v>
      </c>
    </row>
    <row r="268" spans="1:9" x14ac:dyDescent="0.25">
      <c r="A268" s="10">
        <v>45748</v>
      </c>
      <c r="B268" s="10" t="s">
        <v>3344</v>
      </c>
      <c r="C268" t="s">
        <v>3038</v>
      </c>
      <c r="D268" t="s">
        <v>2538</v>
      </c>
      <c r="E268">
        <v>0.08</v>
      </c>
      <c r="F268">
        <v>1</v>
      </c>
      <c r="G268" t="s">
        <v>1007</v>
      </c>
      <c r="H268">
        <v>1</v>
      </c>
      <c r="I268" t="s">
        <v>2052</v>
      </c>
    </row>
    <row r="269" spans="1:9" x14ac:dyDescent="0.25">
      <c r="A269" s="10">
        <v>45748</v>
      </c>
      <c r="B269" s="10" t="s">
        <v>3344</v>
      </c>
      <c r="C269" t="s">
        <v>3039</v>
      </c>
      <c r="D269" t="s">
        <v>2538</v>
      </c>
      <c r="E269">
        <v>0.08</v>
      </c>
      <c r="F269">
        <v>1</v>
      </c>
      <c r="G269" t="s">
        <v>1265</v>
      </c>
      <c r="H269">
        <v>1</v>
      </c>
      <c r="I269" t="s">
        <v>2179</v>
      </c>
    </row>
    <row r="270" spans="1:9" x14ac:dyDescent="0.25">
      <c r="A270" s="10">
        <v>45748</v>
      </c>
      <c r="B270" s="10" t="s">
        <v>3344</v>
      </c>
      <c r="C270" t="s">
        <v>3040</v>
      </c>
      <c r="D270" t="s">
        <v>2538</v>
      </c>
      <c r="E270">
        <v>0.08</v>
      </c>
      <c r="F270">
        <v>1</v>
      </c>
      <c r="G270" t="s">
        <v>1000</v>
      </c>
      <c r="H270">
        <v>1</v>
      </c>
      <c r="I270" t="s">
        <v>2356</v>
      </c>
    </row>
    <row r="271" spans="1:9" hidden="1" x14ac:dyDescent="0.25">
      <c r="A271" s="10">
        <v>45748</v>
      </c>
      <c r="B271" s="10" t="s">
        <v>3307</v>
      </c>
      <c r="C271" t="s">
        <v>3041</v>
      </c>
      <c r="D271" t="s">
        <v>2538</v>
      </c>
      <c r="E271">
        <v>0.08</v>
      </c>
      <c r="F271">
        <v>1</v>
      </c>
      <c r="G271" t="s">
        <v>3042</v>
      </c>
      <c r="H271">
        <v>1</v>
      </c>
      <c r="I271" t="s">
        <v>2247</v>
      </c>
    </row>
    <row r="272" spans="1:9" hidden="1" x14ac:dyDescent="0.25">
      <c r="A272" s="10">
        <v>45748</v>
      </c>
      <c r="B272" s="10" t="s">
        <v>3307</v>
      </c>
      <c r="C272" t="s">
        <v>3043</v>
      </c>
      <c r="D272" t="s">
        <v>2538</v>
      </c>
      <c r="E272">
        <v>0.08</v>
      </c>
      <c r="F272">
        <v>1</v>
      </c>
      <c r="G272" t="s">
        <v>3044</v>
      </c>
      <c r="H272">
        <v>1</v>
      </c>
      <c r="I272" t="s">
        <v>2234</v>
      </c>
    </row>
    <row r="273" spans="1:9" x14ac:dyDescent="0.25">
      <c r="A273" s="10">
        <v>45748</v>
      </c>
      <c r="B273" s="10" t="s">
        <v>3344</v>
      </c>
      <c r="C273" t="s">
        <v>3045</v>
      </c>
      <c r="D273" t="s">
        <v>2538</v>
      </c>
      <c r="E273">
        <v>0.08</v>
      </c>
      <c r="F273">
        <v>1</v>
      </c>
      <c r="G273" t="s">
        <v>934</v>
      </c>
      <c r="H273">
        <v>1</v>
      </c>
      <c r="I273" t="s">
        <v>1926</v>
      </c>
    </row>
    <row r="274" spans="1:9" hidden="1" x14ac:dyDescent="0.25">
      <c r="A274" s="10">
        <v>45748</v>
      </c>
      <c r="B274" s="10" t="s">
        <v>3307</v>
      </c>
      <c r="C274" t="s">
        <v>3046</v>
      </c>
      <c r="D274" t="s">
        <v>2538</v>
      </c>
      <c r="E274">
        <v>0.08</v>
      </c>
      <c r="F274">
        <v>1</v>
      </c>
      <c r="G274" t="s">
        <v>3047</v>
      </c>
      <c r="H274">
        <v>1</v>
      </c>
      <c r="I274" t="s">
        <v>2463</v>
      </c>
    </row>
    <row r="275" spans="1:9" hidden="1" x14ac:dyDescent="0.25">
      <c r="A275" s="10">
        <v>45748</v>
      </c>
      <c r="B275" s="10" t="s">
        <v>3307</v>
      </c>
      <c r="C275" t="s">
        <v>3048</v>
      </c>
      <c r="D275" t="s">
        <v>2538</v>
      </c>
      <c r="E275">
        <v>0.08</v>
      </c>
      <c r="F275">
        <v>1</v>
      </c>
      <c r="G275" t="s">
        <v>3049</v>
      </c>
      <c r="H275">
        <v>1</v>
      </c>
      <c r="I275" t="s">
        <v>2350</v>
      </c>
    </row>
    <row r="276" spans="1:9" hidden="1" x14ac:dyDescent="0.25">
      <c r="A276" s="10">
        <v>45748</v>
      </c>
      <c r="B276" s="10" t="s">
        <v>3307</v>
      </c>
      <c r="C276" t="s">
        <v>3050</v>
      </c>
      <c r="D276" t="s">
        <v>2538</v>
      </c>
      <c r="E276">
        <v>0.08</v>
      </c>
      <c r="F276">
        <v>1</v>
      </c>
      <c r="G276" t="s">
        <v>3051</v>
      </c>
      <c r="H276">
        <v>1</v>
      </c>
      <c r="I276" t="s">
        <v>2059</v>
      </c>
    </row>
    <row r="277" spans="1:9" hidden="1" x14ac:dyDescent="0.25">
      <c r="A277" s="10">
        <v>45748</v>
      </c>
      <c r="B277" s="10" t="s">
        <v>3307</v>
      </c>
      <c r="C277" t="s">
        <v>3052</v>
      </c>
      <c r="D277" t="s">
        <v>2538</v>
      </c>
      <c r="E277">
        <v>0.08</v>
      </c>
      <c r="F277">
        <v>1</v>
      </c>
      <c r="G277" t="s">
        <v>3053</v>
      </c>
      <c r="H277">
        <v>1</v>
      </c>
      <c r="I277" t="s">
        <v>2032</v>
      </c>
    </row>
    <row r="278" spans="1:9" hidden="1" x14ac:dyDescent="0.25">
      <c r="A278" s="10">
        <v>45748</v>
      </c>
      <c r="B278" s="10" t="s">
        <v>3307</v>
      </c>
      <c r="C278" t="s">
        <v>3054</v>
      </c>
      <c r="D278" t="s">
        <v>2538</v>
      </c>
      <c r="E278">
        <v>0.08</v>
      </c>
      <c r="F278">
        <v>1</v>
      </c>
      <c r="G278" t="s">
        <v>3055</v>
      </c>
      <c r="H278">
        <v>1</v>
      </c>
      <c r="I278" t="s">
        <v>2115</v>
      </c>
    </row>
    <row r="279" spans="1:9" hidden="1" x14ac:dyDescent="0.25">
      <c r="A279" s="10">
        <v>45748</v>
      </c>
      <c r="B279" s="10" t="s">
        <v>3307</v>
      </c>
      <c r="C279" t="s">
        <v>3056</v>
      </c>
      <c r="D279" t="s">
        <v>2538</v>
      </c>
      <c r="E279">
        <v>0.08</v>
      </c>
      <c r="F279">
        <v>1</v>
      </c>
      <c r="G279" t="s">
        <v>3057</v>
      </c>
      <c r="H279">
        <v>1</v>
      </c>
      <c r="I279" t="s">
        <v>2377</v>
      </c>
    </row>
    <row r="280" spans="1:9" x14ac:dyDescent="0.25">
      <c r="A280" s="10">
        <v>45748</v>
      </c>
      <c r="B280" s="10" t="s">
        <v>3344</v>
      </c>
      <c r="C280" t="s">
        <v>3058</v>
      </c>
      <c r="D280" t="s">
        <v>2538</v>
      </c>
      <c r="E280">
        <v>0.08</v>
      </c>
      <c r="F280">
        <v>1</v>
      </c>
      <c r="G280" t="s">
        <v>3059</v>
      </c>
      <c r="H280">
        <v>1</v>
      </c>
      <c r="I280" t="s">
        <v>2481</v>
      </c>
    </row>
    <row r="281" spans="1:9" x14ac:dyDescent="0.25">
      <c r="A281" s="10">
        <v>45748</v>
      </c>
      <c r="B281" s="10" t="s">
        <v>3344</v>
      </c>
      <c r="C281" t="s">
        <v>3338</v>
      </c>
      <c r="D281" t="s">
        <v>2538</v>
      </c>
      <c r="E281">
        <v>0.08</v>
      </c>
      <c r="F281">
        <v>1</v>
      </c>
      <c r="G281" t="s">
        <v>1367</v>
      </c>
      <c r="H281">
        <v>15</v>
      </c>
      <c r="I281" t="s">
        <v>3339</v>
      </c>
    </row>
    <row r="282" spans="1:9" x14ac:dyDescent="0.25">
      <c r="A282" s="10">
        <v>45748</v>
      </c>
      <c r="B282" s="10" t="s">
        <v>3344</v>
      </c>
      <c r="C282" t="s">
        <v>3060</v>
      </c>
      <c r="D282" t="s">
        <v>2538</v>
      </c>
      <c r="E282">
        <v>0.08</v>
      </c>
      <c r="F282">
        <v>1</v>
      </c>
      <c r="G282" t="s">
        <v>946</v>
      </c>
      <c r="H282">
        <v>1</v>
      </c>
      <c r="I282" t="s">
        <v>2463</v>
      </c>
    </row>
    <row r="283" spans="1:9" x14ac:dyDescent="0.25">
      <c r="A283" s="10">
        <v>45748</v>
      </c>
      <c r="B283" s="10" t="s">
        <v>3344</v>
      </c>
      <c r="C283" t="s">
        <v>1726</v>
      </c>
      <c r="D283" t="s">
        <v>2538</v>
      </c>
      <c r="E283">
        <v>0.08</v>
      </c>
      <c r="F283">
        <v>1</v>
      </c>
      <c r="G283" t="s">
        <v>741</v>
      </c>
      <c r="H283">
        <v>1</v>
      </c>
      <c r="I283" t="s">
        <v>2369</v>
      </c>
    </row>
    <row r="284" spans="1:9" hidden="1" x14ac:dyDescent="0.25">
      <c r="A284" s="10">
        <v>45748</v>
      </c>
      <c r="B284" s="10" t="s">
        <v>3307</v>
      </c>
      <c r="C284" t="s">
        <v>3061</v>
      </c>
      <c r="D284" t="s">
        <v>2538</v>
      </c>
      <c r="E284">
        <v>0.08</v>
      </c>
      <c r="F284">
        <v>1</v>
      </c>
      <c r="G284" t="s">
        <v>3062</v>
      </c>
      <c r="H284">
        <v>1</v>
      </c>
      <c r="I284" t="s">
        <v>2049</v>
      </c>
    </row>
    <row r="285" spans="1:9" hidden="1" x14ac:dyDescent="0.25">
      <c r="A285" s="10">
        <v>45748</v>
      </c>
      <c r="B285" s="10" t="s">
        <v>3307</v>
      </c>
      <c r="C285" t="s">
        <v>3063</v>
      </c>
      <c r="D285" t="s">
        <v>2538</v>
      </c>
      <c r="E285">
        <v>0.08</v>
      </c>
      <c r="F285">
        <v>1</v>
      </c>
      <c r="G285" t="s">
        <v>3064</v>
      </c>
      <c r="H285">
        <v>1</v>
      </c>
      <c r="I285" t="s">
        <v>2190</v>
      </c>
    </row>
    <row r="286" spans="1:9" hidden="1" x14ac:dyDescent="0.25">
      <c r="A286" s="10">
        <v>45748</v>
      </c>
      <c r="B286" s="10" t="s">
        <v>3307</v>
      </c>
      <c r="C286" t="s">
        <v>3065</v>
      </c>
      <c r="D286" t="s">
        <v>2538</v>
      </c>
      <c r="E286">
        <v>0.08</v>
      </c>
      <c r="F286">
        <v>1</v>
      </c>
      <c r="G286" t="s">
        <v>3066</v>
      </c>
      <c r="H286">
        <v>1</v>
      </c>
      <c r="I286" t="s">
        <v>2053</v>
      </c>
    </row>
    <row r="287" spans="1:9" x14ac:dyDescent="0.25">
      <c r="A287" s="10">
        <v>45748</v>
      </c>
      <c r="B287" s="10" t="s">
        <v>3344</v>
      </c>
      <c r="C287" t="s">
        <v>3067</v>
      </c>
      <c r="D287" t="s">
        <v>2538</v>
      </c>
      <c r="E287">
        <v>0.08</v>
      </c>
      <c r="F287">
        <v>1</v>
      </c>
      <c r="G287" t="s">
        <v>483</v>
      </c>
      <c r="H287">
        <v>1</v>
      </c>
      <c r="I287" t="s">
        <v>2062</v>
      </c>
    </row>
    <row r="288" spans="1:9" hidden="1" x14ac:dyDescent="0.25">
      <c r="A288" s="10">
        <v>45748</v>
      </c>
      <c r="B288" s="10" t="s">
        <v>3307</v>
      </c>
      <c r="C288" t="s">
        <v>3068</v>
      </c>
      <c r="D288" t="s">
        <v>2538</v>
      </c>
      <c r="E288">
        <v>0.08</v>
      </c>
      <c r="F288">
        <v>1</v>
      </c>
      <c r="G288" t="s">
        <v>3069</v>
      </c>
      <c r="H288">
        <v>1</v>
      </c>
      <c r="I288" t="s">
        <v>2187</v>
      </c>
    </row>
    <row r="289" spans="1:9" x14ac:dyDescent="0.25">
      <c r="A289" s="10">
        <v>45748</v>
      </c>
      <c r="B289" s="10" t="s">
        <v>3344</v>
      </c>
      <c r="C289" t="s">
        <v>3070</v>
      </c>
      <c r="D289" t="s">
        <v>2538</v>
      </c>
      <c r="E289">
        <v>0.08</v>
      </c>
      <c r="F289">
        <v>1</v>
      </c>
      <c r="G289" t="s">
        <v>860</v>
      </c>
      <c r="H289">
        <v>1</v>
      </c>
      <c r="I289" t="s">
        <v>2009</v>
      </c>
    </row>
    <row r="290" spans="1:9" hidden="1" x14ac:dyDescent="0.25">
      <c r="A290" s="10">
        <v>45748</v>
      </c>
      <c r="B290" s="10" t="s">
        <v>3307</v>
      </c>
      <c r="C290" t="s">
        <v>3071</v>
      </c>
      <c r="D290" t="s">
        <v>2771</v>
      </c>
      <c r="E290">
        <v>0.08</v>
      </c>
      <c r="F290">
        <v>1</v>
      </c>
      <c r="G290" t="s">
        <v>3072</v>
      </c>
      <c r="H290">
        <v>1</v>
      </c>
      <c r="I290" t="s">
        <v>2456</v>
      </c>
    </row>
    <row r="291" spans="1:9" hidden="1" x14ac:dyDescent="0.25">
      <c r="A291" s="10">
        <v>45748</v>
      </c>
      <c r="B291" s="10" t="s">
        <v>3307</v>
      </c>
      <c r="C291" t="s">
        <v>3073</v>
      </c>
      <c r="D291" t="s">
        <v>2538</v>
      </c>
      <c r="E291">
        <v>0.08</v>
      </c>
      <c r="F291">
        <v>1</v>
      </c>
      <c r="G291" t="s">
        <v>3074</v>
      </c>
      <c r="H291">
        <v>1</v>
      </c>
      <c r="I291" t="s">
        <v>2482</v>
      </c>
    </row>
    <row r="292" spans="1:9" hidden="1" x14ac:dyDescent="0.25">
      <c r="A292" s="10">
        <v>45748</v>
      </c>
      <c r="B292" s="10" t="s">
        <v>3307</v>
      </c>
      <c r="C292" t="s">
        <v>3075</v>
      </c>
      <c r="D292" t="s">
        <v>2538</v>
      </c>
      <c r="E292">
        <v>0.08</v>
      </c>
      <c r="F292">
        <v>1</v>
      </c>
      <c r="G292" t="s">
        <v>3076</v>
      </c>
      <c r="H292">
        <v>1</v>
      </c>
      <c r="I292" t="s">
        <v>2163</v>
      </c>
    </row>
    <row r="293" spans="1:9" hidden="1" x14ac:dyDescent="0.25">
      <c r="A293" s="10">
        <v>45748</v>
      </c>
      <c r="B293" s="10" t="s">
        <v>3307</v>
      </c>
      <c r="C293" t="s">
        <v>3077</v>
      </c>
      <c r="D293" t="s">
        <v>2538</v>
      </c>
      <c r="E293">
        <v>0.08</v>
      </c>
      <c r="F293">
        <v>1</v>
      </c>
      <c r="G293" t="s">
        <v>3078</v>
      </c>
      <c r="H293">
        <v>1</v>
      </c>
      <c r="I293" t="s">
        <v>2381</v>
      </c>
    </row>
    <row r="294" spans="1:9" hidden="1" x14ac:dyDescent="0.25">
      <c r="A294" s="10">
        <v>45748</v>
      </c>
      <c r="B294" s="10" t="s">
        <v>3307</v>
      </c>
      <c r="C294" t="s">
        <v>3079</v>
      </c>
      <c r="D294" t="s">
        <v>2538</v>
      </c>
      <c r="E294">
        <v>0.08</v>
      </c>
      <c r="F294">
        <v>1</v>
      </c>
      <c r="G294" t="s">
        <v>3080</v>
      </c>
      <c r="H294">
        <v>1</v>
      </c>
      <c r="I294" t="s">
        <v>2013</v>
      </c>
    </row>
    <row r="295" spans="1:9" hidden="1" x14ac:dyDescent="0.25">
      <c r="A295" s="10">
        <v>45748</v>
      </c>
      <c r="B295" s="10" t="s">
        <v>3307</v>
      </c>
      <c r="C295" t="s">
        <v>3081</v>
      </c>
      <c r="D295" t="s">
        <v>2538</v>
      </c>
      <c r="E295">
        <v>0.08</v>
      </c>
      <c r="F295">
        <v>1</v>
      </c>
      <c r="G295" t="s">
        <v>3082</v>
      </c>
      <c r="H295">
        <v>1</v>
      </c>
      <c r="I295" t="s">
        <v>2007</v>
      </c>
    </row>
    <row r="296" spans="1:9" hidden="1" x14ac:dyDescent="0.25">
      <c r="A296" s="10">
        <v>45748</v>
      </c>
      <c r="B296" s="10" t="s">
        <v>3307</v>
      </c>
      <c r="C296" t="s">
        <v>3083</v>
      </c>
      <c r="D296" t="s">
        <v>2538</v>
      </c>
      <c r="E296">
        <v>0.08</v>
      </c>
      <c r="F296">
        <v>1</v>
      </c>
      <c r="G296" t="s">
        <v>3084</v>
      </c>
      <c r="H296">
        <v>1</v>
      </c>
      <c r="I296" t="s">
        <v>2243</v>
      </c>
    </row>
    <row r="297" spans="1:9" hidden="1" x14ac:dyDescent="0.25">
      <c r="A297" s="10">
        <v>45748</v>
      </c>
      <c r="B297" s="10" t="s">
        <v>3307</v>
      </c>
      <c r="C297" t="s">
        <v>3085</v>
      </c>
      <c r="D297" t="s">
        <v>2538</v>
      </c>
      <c r="E297">
        <v>0.08</v>
      </c>
      <c r="F297">
        <v>1</v>
      </c>
      <c r="G297" t="s">
        <v>3086</v>
      </c>
      <c r="H297">
        <v>1</v>
      </c>
      <c r="I297" t="s">
        <v>2059</v>
      </c>
    </row>
    <row r="298" spans="1:9" hidden="1" x14ac:dyDescent="0.25">
      <c r="A298" s="10">
        <v>45748</v>
      </c>
      <c r="B298" s="10" t="s">
        <v>3307</v>
      </c>
      <c r="C298" t="s">
        <v>3087</v>
      </c>
      <c r="D298" t="s">
        <v>2538</v>
      </c>
      <c r="E298">
        <v>0.08</v>
      </c>
      <c r="F298">
        <v>1</v>
      </c>
      <c r="G298" t="s">
        <v>3088</v>
      </c>
      <c r="H298">
        <v>1</v>
      </c>
      <c r="I298" t="s">
        <v>2849</v>
      </c>
    </row>
    <row r="299" spans="1:9" hidden="1" x14ac:dyDescent="0.25">
      <c r="A299" s="10">
        <v>45748</v>
      </c>
      <c r="B299" s="10" t="s">
        <v>3307</v>
      </c>
      <c r="C299" t="s">
        <v>3089</v>
      </c>
      <c r="D299" t="s">
        <v>2538</v>
      </c>
      <c r="E299">
        <v>0.08</v>
      </c>
      <c r="F299">
        <v>1</v>
      </c>
      <c r="G299" t="s">
        <v>3090</v>
      </c>
      <c r="H299">
        <v>1</v>
      </c>
      <c r="I299" t="s">
        <v>2365</v>
      </c>
    </row>
    <row r="300" spans="1:9" hidden="1" x14ac:dyDescent="0.25">
      <c r="A300" s="10">
        <v>45748</v>
      </c>
      <c r="B300" s="10" t="s">
        <v>3307</v>
      </c>
      <c r="C300" t="s">
        <v>3091</v>
      </c>
      <c r="D300" t="s">
        <v>2538</v>
      </c>
      <c r="E300">
        <v>0.08</v>
      </c>
      <c r="F300">
        <v>1</v>
      </c>
      <c r="G300" t="s">
        <v>3092</v>
      </c>
      <c r="H300">
        <v>1</v>
      </c>
      <c r="I300" t="s">
        <v>2454</v>
      </c>
    </row>
    <row r="301" spans="1:9" hidden="1" x14ac:dyDescent="0.25">
      <c r="A301" s="10">
        <v>45748</v>
      </c>
      <c r="B301" s="10" t="s">
        <v>3307</v>
      </c>
      <c r="C301" t="s">
        <v>3093</v>
      </c>
      <c r="D301" t="s">
        <v>2538</v>
      </c>
      <c r="E301">
        <v>0.08</v>
      </c>
      <c r="F301">
        <v>1</v>
      </c>
      <c r="G301" t="s">
        <v>3094</v>
      </c>
      <c r="H301">
        <v>1</v>
      </c>
      <c r="I301" t="s">
        <v>2824</v>
      </c>
    </row>
    <row r="302" spans="1:9" hidden="1" x14ac:dyDescent="0.25">
      <c r="A302" s="10">
        <v>45748</v>
      </c>
      <c r="B302" s="10" t="s">
        <v>3307</v>
      </c>
      <c r="C302" t="s">
        <v>3095</v>
      </c>
      <c r="D302" t="s">
        <v>2538</v>
      </c>
      <c r="E302">
        <v>0.08</v>
      </c>
      <c r="F302">
        <v>1</v>
      </c>
      <c r="G302" t="s">
        <v>3096</v>
      </c>
      <c r="H302">
        <v>1</v>
      </c>
      <c r="I302" t="s">
        <v>2358</v>
      </c>
    </row>
    <row r="303" spans="1:9" hidden="1" x14ac:dyDescent="0.25">
      <c r="A303" s="10">
        <v>45748</v>
      </c>
      <c r="B303" s="10" t="s">
        <v>3307</v>
      </c>
      <c r="C303" t="s">
        <v>3097</v>
      </c>
      <c r="D303" t="s">
        <v>2538</v>
      </c>
      <c r="E303">
        <v>0.08</v>
      </c>
      <c r="F303">
        <v>1</v>
      </c>
      <c r="G303" t="s">
        <v>3098</v>
      </c>
      <c r="H303">
        <v>1</v>
      </c>
      <c r="I303" t="s">
        <v>1997</v>
      </c>
    </row>
    <row r="304" spans="1:9" hidden="1" x14ac:dyDescent="0.25">
      <c r="A304" s="10">
        <v>45748</v>
      </c>
      <c r="B304" s="10" t="s">
        <v>3307</v>
      </c>
      <c r="C304" t="s">
        <v>3099</v>
      </c>
      <c r="D304" t="s">
        <v>2538</v>
      </c>
      <c r="E304">
        <v>0.08</v>
      </c>
      <c r="F304">
        <v>1</v>
      </c>
      <c r="G304" t="s">
        <v>3100</v>
      </c>
      <c r="H304">
        <v>1</v>
      </c>
      <c r="I304" t="s">
        <v>2326</v>
      </c>
    </row>
    <row r="305" spans="1:9" hidden="1" x14ac:dyDescent="0.25">
      <c r="A305" s="10">
        <v>45748</v>
      </c>
      <c r="B305" s="10" t="s">
        <v>3307</v>
      </c>
      <c r="C305" t="s">
        <v>3101</v>
      </c>
      <c r="D305" t="s">
        <v>2538</v>
      </c>
      <c r="E305">
        <v>0.08</v>
      </c>
      <c r="F305">
        <v>1</v>
      </c>
      <c r="G305" t="s">
        <v>3102</v>
      </c>
      <c r="H305">
        <v>1</v>
      </c>
      <c r="I305" t="s">
        <v>2067</v>
      </c>
    </row>
    <row r="306" spans="1:9" hidden="1" x14ac:dyDescent="0.25">
      <c r="A306" s="10">
        <v>45748</v>
      </c>
      <c r="B306" s="10" t="s">
        <v>3307</v>
      </c>
      <c r="C306" t="s">
        <v>3103</v>
      </c>
      <c r="D306" t="s">
        <v>2538</v>
      </c>
      <c r="E306">
        <v>0.08</v>
      </c>
      <c r="F306">
        <v>1</v>
      </c>
      <c r="G306" t="s">
        <v>3104</v>
      </c>
      <c r="H306">
        <v>1</v>
      </c>
      <c r="I306" t="s">
        <v>2138</v>
      </c>
    </row>
    <row r="307" spans="1:9" hidden="1" x14ac:dyDescent="0.25">
      <c r="A307" s="10">
        <v>45748</v>
      </c>
      <c r="B307" s="10" t="s">
        <v>3307</v>
      </c>
      <c r="C307" t="s">
        <v>3105</v>
      </c>
      <c r="D307" t="s">
        <v>2538</v>
      </c>
      <c r="E307">
        <v>0.08</v>
      </c>
      <c r="F307">
        <v>1</v>
      </c>
      <c r="G307" t="s">
        <v>3106</v>
      </c>
      <c r="H307">
        <v>1</v>
      </c>
      <c r="I307" t="s">
        <v>2049</v>
      </c>
    </row>
    <row r="308" spans="1:9" hidden="1" x14ac:dyDescent="0.25">
      <c r="A308" s="10">
        <v>45748</v>
      </c>
      <c r="B308" s="10" t="s">
        <v>3307</v>
      </c>
      <c r="C308" t="s">
        <v>3107</v>
      </c>
      <c r="D308" t="s">
        <v>2538</v>
      </c>
      <c r="E308">
        <v>0.08</v>
      </c>
      <c r="F308">
        <v>1</v>
      </c>
      <c r="G308" t="s">
        <v>3108</v>
      </c>
      <c r="H308">
        <v>1</v>
      </c>
      <c r="I308" t="s">
        <v>2433</v>
      </c>
    </row>
    <row r="309" spans="1:9" hidden="1" x14ac:dyDescent="0.25">
      <c r="A309" s="10">
        <v>45748</v>
      </c>
      <c r="B309" s="10" t="s">
        <v>3307</v>
      </c>
      <c r="C309" t="s">
        <v>3109</v>
      </c>
      <c r="D309" t="s">
        <v>2538</v>
      </c>
      <c r="E309">
        <v>0.08</v>
      </c>
      <c r="F309">
        <v>1</v>
      </c>
      <c r="G309" t="s">
        <v>3110</v>
      </c>
      <c r="H309">
        <v>1</v>
      </c>
      <c r="I309" t="s">
        <v>2068</v>
      </c>
    </row>
    <row r="310" spans="1:9" hidden="1" x14ac:dyDescent="0.25">
      <c r="A310" s="10">
        <v>45748</v>
      </c>
      <c r="B310" s="10" t="s">
        <v>3307</v>
      </c>
      <c r="C310" t="s">
        <v>3111</v>
      </c>
      <c r="D310" t="s">
        <v>2538</v>
      </c>
      <c r="E310">
        <v>0.08</v>
      </c>
      <c r="F310">
        <v>1</v>
      </c>
      <c r="G310" t="s">
        <v>3112</v>
      </c>
      <c r="H310">
        <v>1</v>
      </c>
      <c r="I310" t="s">
        <v>2354</v>
      </c>
    </row>
    <row r="311" spans="1:9" x14ac:dyDescent="0.25">
      <c r="A311" s="10">
        <v>45748</v>
      </c>
      <c r="B311" s="10" t="s">
        <v>3344</v>
      </c>
      <c r="C311" t="s">
        <v>3113</v>
      </c>
      <c r="D311" t="s">
        <v>2538</v>
      </c>
      <c r="E311">
        <v>0.08</v>
      </c>
      <c r="F311">
        <v>1</v>
      </c>
      <c r="G311" t="s">
        <v>1051</v>
      </c>
      <c r="H311">
        <v>1</v>
      </c>
      <c r="I311" t="s">
        <v>2277</v>
      </c>
    </row>
    <row r="312" spans="1:9" hidden="1" x14ac:dyDescent="0.25">
      <c r="A312" s="10">
        <v>45748</v>
      </c>
      <c r="B312" s="10" t="s">
        <v>3307</v>
      </c>
      <c r="C312" t="s">
        <v>3114</v>
      </c>
      <c r="D312" t="s">
        <v>2538</v>
      </c>
      <c r="E312">
        <v>0.08</v>
      </c>
      <c r="F312">
        <v>1</v>
      </c>
      <c r="G312" t="s">
        <v>3115</v>
      </c>
      <c r="H312">
        <v>1</v>
      </c>
      <c r="I312" t="s">
        <v>2422</v>
      </c>
    </row>
    <row r="313" spans="1:9" hidden="1" x14ac:dyDescent="0.25">
      <c r="A313" s="10">
        <v>45748</v>
      </c>
      <c r="B313" s="10" t="s">
        <v>3307</v>
      </c>
      <c r="C313" t="s">
        <v>3116</v>
      </c>
      <c r="D313" t="s">
        <v>2538</v>
      </c>
      <c r="E313">
        <v>0.08</v>
      </c>
      <c r="F313">
        <v>1</v>
      </c>
      <c r="G313" t="s">
        <v>3117</v>
      </c>
      <c r="H313">
        <v>1</v>
      </c>
      <c r="I313" t="s">
        <v>2174</v>
      </c>
    </row>
    <row r="314" spans="1:9" hidden="1" x14ac:dyDescent="0.25">
      <c r="A314" s="10">
        <v>45748</v>
      </c>
      <c r="B314" s="10" t="s">
        <v>3307</v>
      </c>
      <c r="C314" t="s">
        <v>3118</v>
      </c>
      <c r="D314" t="s">
        <v>2538</v>
      </c>
      <c r="E314">
        <v>0.08</v>
      </c>
      <c r="F314">
        <v>1</v>
      </c>
      <c r="G314" t="s">
        <v>3119</v>
      </c>
      <c r="H314">
        <v>1</v>
      </c>
      <c r="I314" t="s">
        <v>2071</v>
      </c>
    </row>
    <row r="315" spans="1:9" hidden="1" x14ac:dyDescent="0.25">
      <c r="A315" s="10">
        <v>45748</v>
      </c>
      <c r="B315" s="10" t="s">
        <v>3307</v>
      </c>
      <c r="C315" t="s">
        <v>3120</v>
      </c>
      <c r="D315" t="s">
        <v>2538</v>
      </c>
      <c r="E315">
        <v>0.08</v>
      </c>
      <c r="F315">
        <v>1</v>
      </c>
      <c r="G315" t="s">
        <v>3121</v>
      </c>
      <c r="H315">
        <v>1</v>
      </c>
      <c r="I315" t="s">
        <v>2519</v>
      </c>
    </row>
    <row r="316" spans="1:9" hidden="1" x14ac:dyDescent="0.25">
      <c r="A316" s="10">
        <v>45748</v>
      </c>
      <c r="B316" s="10" t="s">
        <v>3307</v>
      </c>
      <c r="C316" t="s">
        <v>3122</v>
      </c>
      <c r="D316" t="s">
        <v>2538</v>
      </c>
      <c r="E316">
        <v>0.08</v>
      </c>
      <c r="F316">
        <v>1</v>
      </c>
      <c r="G316" t="s">
        <v>3123</v>
      </c>
      <c r="H316">
        <v>1</v>
      </c>
      <c r="I316" t="s">
        <v>2191</v>
      </c>
    </row>
    <row r="317" spans="1:9" hidden="1" x14ac:dyDescent="0.25">
      <c r="A317" s="10">
        <v>45748</v>
      </c>
      <c r="B317" s="10" t="s">
        <v>3307</v>
      </c>
      <c r="C317" t="s">
        <v>3124</v>
      </c>
      <c r="D317" t="s">
        <v>2538</v>
      </c>
      <c r="E317">
        <v>0.08</v>
      </c>
      <c r="F317">
        <v>1</v>
      </c>
      <c r="G317" t="s">
        <v>3125</v>
      </c>
      <c r="H317">
        <v>1</v>
      </c>
      <c r="I317" t="s">
        <v>2067</v>
      </c>
    </row>
    <row r="318" spans="1:9" hidden="1" x14ac:dyDescent="0.25">
      <c r="A318" s="10">
        <v>45748</v>
      </c>
      <c r="B318" s="10" t="s">
        <v>3307</v>
      </c>
      <c r="C318" t="s">
        <v>3126</v>
      </c>
      <c r="D318" t="s">
        <v>2538</v>
      </c>
      <c r="E318">
        <v>0.08</v>
      </c>
      <c r="F318">
        <v>1</v>
      </c>
      <c r="G318" t="s">
        <v>3127</v>
      </c>
      <c r="H318">
        <v>1</v>
      </c>
      <c r="I318" t="s">
        <v>2029</v>
      </c>
    </row>
    <row r="319" spans="1:9" x14ac:dyDescent="0.25">
      <c r="A319" s="10">
        <v>45748</v>
      </c>
      <c r="B319" s="10" t="s">
        <v>3344</v>
      </c>
      <c r="C319" t="s">
        <v>3128</v>
      </c>
      <c r="D319" t="s">
        <v>2538</v>
      </c>
      <c r="E319">
        <v>0.08</v>
      </c>
      <c r="F319">
        <v>1</v>
      </c>
      <c r="G319" t="s">
        <v>450</v>
      </c>
      <c r="H319">
        <v>1</v>
      </c>
      <c r="I319" t="s">
        <v>2342</v>
      </c>
    </row>
    <row r="320" spans="1:9" x14ac:dyDescent="0.25">
      <c r="A320" s="10">
        <v>45748</v>
      </c>
      <c r="B320" s="10" t="s">
        <v>3344</v>
      </c>
      <c r="C320" t="s">
        <v>3129</v>
      </c>
      <c r="D320" t="s">
        <v>2538</v>
      </c>
      <c r="E320">
        <v>0.08</v>
      </c>
      <c r="F320">
        <v>1</v>
      </c>
      <c r="G320" t="s">
        <v>3130</v>
      </c>
      <c r="H320">
        <v>1</v>
      </c>
      <c r="I320" t="s">
        <v>2062</v>
      </c>
    </row>
    <row r="321" spans="1:9" hidden="1" x14ac:dyDescent="0.25">
      <c r="A321" s="10">
        <v>45748</v>
      </c>
      <c r="B321" s="10" t="s">
        <v>3307</v>
      </c>
      <c r="C321" t="s">
        <v>3131</v>
      </c>
      <c r="D321" t="s">
        <v>2538</v>
      </c>
      <c r="E321">
        <v>0.08</v>
      </c>
      <c r="F321">
        <v>1</v>
      </c>
      <c r="G321" t="s">
        <v>3132</v>
      </c>
      <c r="H321">
        <v>1</v>
      </c>
      <c r="I321" t="s">
        <v>2278</v>
      </c>
    </row>
    <row r="322" spans="1:9" hidden="1" x14ac:dyDescent="0.25">
      <c r="A322" s="10">
        <v>45748</v>
      </c>
      <c r="B322" s="10" t="s">
        <v>3307</v>
      </c>
      <c r="C322" t="s">
        <v>3133</v>
      </c>
      <c r="D322" t="s">
        <v>2538</v>
      </c>
      <c r="E322">
        <v>0.08</v>
      </c>
      <c r="F322">
        <v>1</v>
      </c>
      <c r="G322" t="s">
        <v>3134</v>
      </c>
      <c r="H322">
        <v>1</v>
      </c>
      <c r="I322" t="s">
        <v>2517</v>
      </c>
    </row>
    <row r="323" spans="1:9" hidden="1" x14ac:dyDescent="0.25">
      <c r="A323" s="10">
        <v>45748</v>
      </c>
      <c r="B323" s="10" t="s">
        <v>3307</v>
      </c>
      <c r="C323" t="s">
        <v>3135</v>
      </c>
      <c r="D323" t="s">
        <v>2538</v>
      </c>
      <c r="E323">
        <v>0.08</v>
      </c>
      <c r="F323">
        <v>1</v>
      </c>
      <c r="G323" t="s">
        <v>3136</v>
      </c>
      <c r="H323">
        <v>1</v>
      </c>
      <c r="I323" t="s">
        <v>2336</v>
      </c>
    </row>
    <row r="324" spans="1:9" hidden="1" x14ac:dyDescent="0.25">
      <c r="A324" s="10">
        <v>45748</v>
      </c>
      <c r="B324" s="10" t="s">
        <v>3307</v>
      </c>
      <c r="C324" t="s">
        <v>3137</v>
      </c>
      <c r="D324" t="s">
        <v>2538</v>
      </c>
      <c r="E324">
        <v>0.08</v>
      </c>
      <c r="F324">
        <v>1</v>
      </c>
      <c r="G324" t="s">
        <v>3138</v>
      </c>
      <c r="H324">
        <v>1</v>
      </c>
      <c r="I324" t="s">
        <v>2824</v>
      </c>
    </row>
    <row r="325" spans="1:9" hidden="1" x14ac:dyDescent="0.25">
      <c r="A325" s="10">
        <v>45748</v>
      </c>
      <c r="B325" s="10" t="s">
        <v>3307</v>
      </c>
      <c r="C325" t="s">
        <v>3139</v>
      </c>
      <c r="D325" t="s">
        <v>2538</v>
      </c>
      <c r="E325">
        <v>0.08</v>
      </c>
      <c r="F325">
        <v>1</v>
      </c>
      <c r="G325" t="s">
        <v>3140</v>
      </c>
      <c r="H325">
        <v>1</v>
      </c>
      <c r="I325" t="s">
        <v>2106</v>
      </c>
    </row>
    <row r="326" spans="1:9" hidden="1" x14ac:dyDescent="0.25">
      <c r="A326" s="10">
        <v>45748</v>
      </c>
      <c r="B326" s="10" t="s">
        <v>3307</v>
      </c>
      <c r="C326" t="s">
        <v>3141</v>
      </c>
      <c r="D326" t="s">
        <v>2538</v>
      </c>
      <c r="E326">
        <v>0.08</v>
      </c>
      <c r="F326">
        <v>1</v>
      </c>
      <c r="G326" t="s">
        <v>3142</v>
      </c>
      <c r="H326">
        <v>1</v>
      </c>
      <c r="I326" t="s">
        <v>2001</v>
      </c>
    </row>
    <row r="327" spans="1:9" hidden="1" x14ac:dyDescent="0.25">
      <c r="A327" s="10">
        <v>45748</v>
      </c>
      <c r="B327" s="10" t="s">
        <v>3307</v>
      </c>
      <c r="C327" t="s">
        <v>3143</v>
      </c>
      <c r="D327" t="s">
        <v>2538</v>
      </c>
      <c r="E327">
        <v>0.08</v>
      </c>
      <c r="F327">
        <v>1</v>
      </c>
      <c r="G327" t="s">
        <v>3144</v>
      </c>
      <c r="H327">
        <v>1</v>
      </c>
      <c r="I327" t="s">
        <v>2047</v>
      </c>
    </row>
    <row r="328" spans="1:9" hidden="1" x14ac:dyDescent="0.25">
      <c r="A328" s="10">
        <v>45748</v>
      </c>
      <c r="B328" s="10" t="s">
        <v>3307</v>
      </c>
      <c r="C328" t="s">
        <v>3145</v>
      </c>
      <c r="D328" t="s">
        <v>2538</v>
      </c>
      <c r="E328">
        <v>0.08</v>
      </c>
      <c r="F328">
        <v>1</v>
      </c>
      <c r="G328" t="s">
        <v>3146</v>
      </c>
      <c r="H328">
        <v>1</v>
      </c>
      <c r="I328" t="s">
        <v>2849</v>
      </c>
    </row>
    <row r="329" spans="1:9" hidden="1" x14ac:dyDescent="0.25">
      <c r="A329" s="10">
        <v>45748</v>
      </c>
      <c r="B329" s="10" t="s">
        <v>3307</v>
      </c>
      <c r="C329" t="s">
        <v>3147</v>
      </c>
      <c r="D329" t="s">
        <v>2538</v>
      </c>
      <c r="E329">
        <v>0.08</v>
      </c>
      <c r="F329">
        <v>1</v>
      </c>
      <c r="G329" t="s">
        <v>3148</v>
      </c>
      <c r="H329">
        <v>1</v>
      </c>
      <c r="I329" t="s">
        <v>2009</v>
      </c>
    </row>
    <row r="330" spans="1:9" x14ac:dyDescent="0.25">
      <c r="A330" s="10">
        <v>45748</v>
      </c>
      <c r="B330" s="10" t="s">
        <v>3344</v>
      </c>
      <c r="C330" t="s">
        <v>3149</v>
      </c>
      <c r="D330" t="s">
        <v>2538</v>
      </c>
      <c r="E330">
        <v>0.08</v>
      </c>
      <c r="F330">
        <v>1</v>
      </c>
      <c r="G330" t="s">
        <v>3150</v>
      </c>
      <c r="H330">
        <v>0</v>
      </c>
    </row>
    <row r="331" spans="1:9" hidden="1" x14ac:dyDescent="0.25">
      <c r="A331" s="10">
        <v>45748</v>
      </c>
      <c r="B331" s="10" t="s">
        <v>3308</v>
      </c>
      <c r="C331" t="s">
        <v>3151</v>
      </c>
      <c r="D331" t="s">
        <v>2538</v>
      </c>
      <c r="E331">
        <v>0.08</v>
      </c>
      <c r="F331">
        <v>1</v>
      </c>
      <c r="G331" t="s">
        <v>3152</v>
      </c>
      <c r="H331">
        <v>1</v>
      </c>
      <c r="I331" t="s">
        <v>2356</v>
      </c>
    </row>
    <row r="332" spans="1:9" hidden="1" x14ac:dyDescent="0.25">
      <c r="A332" s="10">
        <v>45748</v>
      </c>
      <c r="B332" s="10" t="s">
        <v>3307</v>
      </c>
      <c r="C332" t="s">
        <v>3153</v>
      </c>
      <c r="D332" t="s">
        <v>2538</v>
      </c>
      <c r="E332">
        <v>0.08</v>
      </c>
      <c r="F332">
        <v>1</v>
      </c>
      <c r="G332" t="s">
        <v>3154</v>
      </c>
      <c r="H332">
        <v>1</v>
      </c>
      <c r="I332" t="s">
        <v>2176</v>
      </c>
    </row>
    <row r="333" spans="1:9" x14ac:dyDescent="0.25">
      <c r="A333" s="10">
        <v>45748</v>
      </c>
      <c r="B333" s="10" t="s">
        <v>3344</v>
      </c>
      <c r="C333" t="s">
        <v>3155</v>
      </c>
      <c r="D333" t="s">
        <v>2538</v>
      </c>
      <c r="E333">
        <v>0.08</v>
      </c>
      <c r="F333">
        <v>1</v>
      </c>
      <c r="G333" t="s">
        <v>420</v>
      </c>
      <c r="H333">
        <v>1</v>
      </c>
      <c r="I333" t="s">
        <v>2471</v>
      </c>
    </row>
    <row r="334" spans="1:9" x14ac:dyDescent="0.25">
      <c r="A334" s="10">
        <v>45748</v>
      </c>
      <c r="B334" s="10" t="s">
        <v>3344</v>
      </c>
      <c r="C334" t="s">
        <v>3156</v>
      </c>
      <c r="D334" t="s">
        <v>2538</v>
      </c>
      <c r="E334">
        <v>0.08</v>
      </c>
      <c r="F334">
        <v>1</v>
      </c>
      <c r="G334" t="s">
        <v>1090</v>
      </c>
      <c r="H334">
        <v>1</v>
      </c>
      <c r="I334" t="s">
        <v>2057</v>
      </c>
    </row>
    <row r="335" spans="1:9" hidden="1" x14ac:dyDescent="0.25">
      <c r="A335" s="10">
        <v>45748</v>
      </c>
      <c r="B335" s="10" t="s">
        <v>3307</v>
      </c>
      <c r="C335" t="s">
        <v>3157</v>
      </c>
      <c r="D335" t="s">
        <v>2538</v>
      </c>
      <c r="E335">
        <v>0.08</v>
      </c>
      <c r="F335">
        <v>1</v>
      </c>
      <c r="G335" t="s">
        <v>3158</v>
      </c>
      <c r="H335">
        <v>1</v>
      </c>
      <c r="I335" t="s">
        <v>2176</v>
      </c>
    </row>
    <row r="336" spans="1:9" x14ac:dyDescent="0.25">
      <c r="A336" s="10">
        <v>45748</v>
      </c>
      <c r="B336" s="10" t="s">
        <v>3344</v>
      </c>
      <c r="C336" t="s">
        <v>3159</v>
      </c>
      <c r="D336" t="s">
        <v>2538</v>
      </c>
      <c r="E336">
        <v>0.08</v>
      </c>
      <c r="F336">
        <v>1</v>
      </c>
      <c r="G336" t="s">
        <v>3160</v>
      </c>
      <c r="H336">
        <v>1</v>
      </c>
      <c r="I336" t="s">
        <v>2101</v>
      </c>
    </row>
    <row r="337" spans="1:9" hidden="1" x14ac:dyDescent="0.25">
      <c r="A337" s="10">
        <v>45748</v>
      </c>
      <c r="B337" s="10" t="s">
        <v>3307</v>
      </c>
      <c r="C337" t="s">
        <v>3161</v>
      </c>
      <c r="D337" t="s">
        <v>2538</v>
      </c>
      <c r="E337">
        <v>0.08</v>
      </c>
      <c r="F337">
        <v>1</v>
      </c>
      <c r="G337" t="s">
        <v>3162</v>
      </c>
      <c r="H337">
        <v>1</v>
      </c>
      <c r="I337" t="s">
        <v>2020</v>
      </c>
    </row>
    <row r="338" spans="1:9" hidden="1" x14ac:dyDescent="0.25">
      <c r="A338" s="10">
        <v>45748</v>
      </c>
      <c r="B338" s="10" t="s">
        <v>3307</v>
      </c>
      <c r="C338" t="s">
        <v>3163</v>
      </c>
      <c r="D338" t="s">
        <v>2538</v>
      </c>
      <c r="E338">
        <v>0.08</v>
      </c>
      <c r="F338">
        <v>1</v>
      </c>
      <c r="G338" t="s">
        <v>3164</v>
      </c>
      <c r="H338">
        <v>1</v>
      </c>
      <c r="I338" t="s">
        <v>2364</v>
      </c>
    </row>
    <row r="339" spans="1:9" x14ac:dyDescent="0.25">
      <c r="A339" s="10">
        <v>45748</v>
      </c>
      <c r="B339" s="10" t="s">
        <v>3344</v>
      </c>
      <c r="C339" t="s">
        <v>3165</v>
      </c>
      <c r="D339" t="s">
        <v>2538</v>
      </c>
      <c r="E339">
        <v>0.08</v>
      </c>
      <c r="F339">
        <v>1</v>
      </c>
      <c r="G339" t="s">
        <v>1124</v>
      </c>
      <c r="H339">
        <v>1</v>
      </c>
      <c r="I339" t="s">
        <v>2381</v>
      </c>
    </row>
    <row r="340" spans="1:9" x14ac:dyDescent="0.25">
      <c r="A340" s="10">
        <v>45748</v>
      </c>
      <c r="B340" s="10" t="s">
        <v>3344</v>
      </c>
      <c r="C340" t="s">
        <v>3166</v>
      </c>
      <c r="D340" t="s">
        <v>2538</v>
      </c>
      <c r="E340">
        <v>0.08</v>
      </c>
      <c r="F340">
        <v>1</v>
      </c>
      <c r="G340" t="s">
        <v>1230</v>
      </c>
      <c r="H340">
        <v>1</v>
      </c>
      <c r="I340" t="s">
        <v>2022</v>
      </c>
    </row>
    <row r="341" spans="1:9" hidden="1" x14ac:dyDescent="0.25">
      <c r="A341" s="10">
        <v>45748</v>
      </c>
      <c r="B341" s="10" t="s">
        <v>3307</v>
      </c>
      <c r="C341" t="s">
        <v>3167</v>
      </c>
      <c r="D341" t="s">
        <v>2538</v>
      </c>
      <c r="E341">
        <v>0.08</v>
      </c>
      <c r="F341">
        <v>1</v>
      </c>
      <c r="G341" t="s">
        <v>3168</v>
      </c>
      <c r="H341">
        <v>1</v>
      </c>
      <c r="I341" t="s">
        <v>2460</v>
      </c>
    </row>
    <row r="342" spans="1:9" hidden="1" x14ac:dyDescent="0.25">
      <c r="A342" s="10">
        <v>45748</v>
      </c>
      <c r="B342" s="10" t="s">
        <v>3307</v>
      </c>
      <c r="C342" t="s">
        <v>3169</v>
      </c>
      <c r="D342" t="s">
        <v>2538</v>
      </c>
      <c r="E342">
        <v>0.08</v>
      </c>
      <c r="F342">
        <v>1</v>
      </c>
      <c r="G342" t="s">
        <v>3170</v>
      </c>
      <c r="H342">
        <v>1</v>
      </c>
      <c r="I342" t="s">
        <v>2358</v>
      </c>
    </row>
    <row r="343" spans="1:9" hidden="1" x14ac:dyDescent="0.25">
      <c r="A343" s="10">
        <v>45748</v>
      </c>
      <c r="B343" s="10" t="s">
        <v>3307</v>
      </c>
      <c r="C343" t="s">
        <v>3171</v>
      </c>
      <c r="D343" t="s">
        <v>2538</v>
      </c>
      <c r="E343">
        <v>0.08</v>
      </c>
      <c r="F343">
        <v>1</v>
      </c>
      <c r="G343" t="s">
        <v>3172</v>
      </c>
      <c r="H343">
        <v>1</v>
      </c>
      <c r="I343" t="s">
        <v>2027</v>
      </c>
    </row>
    <row r="344" spans="1:9" x14ac:dyDescent="0.25">
      <c r="A344" s="10">
        <v>45748</v>
      </c>
      <c r="B344" s="10" t="s">
        <v>3344</v>
      </c>
      <c r="C344" t="s">
        <v>3173</v>
      </c>
      <c r="D344" t="s">
        <v>2538</v>
      </c>
      <c r="E344">
        <v>0.08</v>
      </c>
      <c r="F344">
        <v>1</v>
      </c>
      <c r="G344" t="s">
        <v>3174</v>
      </c>
      <c r="H344">
        <v>1</v>
      </c>
      <c r="I344" t="s">
        <v>1998</v>
      </c>
    </row>
    <row r="345" spans="1:9" x14ac:dyDescent="0.25">
      <c r="A345" s="10">
        <v>45748</v>
      </c>
      <c r="B345" s="10" t="s">
        <v>3344</v>
      </c>
      <c r="C345" t="s">
        <v>3175</v>
      </c>
      <c r="D345" t="s">
        <v>2538</v>
      </c>
      <c r="E345">
        <v>0.08</v>
      </c>
      <c r="F345">
        <v>1</v>
      </c>
      <c r="G345" t="s">
        <v>3176</v>
      </c>
      <c r="H345">
        <v>1</v>
      </c>
      <c r="I345" t="s">
        <v>2059</v>
      </c>
    </row>
    <row r="346" spans="1:9" hidden="1" x14ac:dyDescent="0.25">
      <c r="A346" s="10">
        <v>45748</v>
      </c>
      <c r="B346" s="10" t="s">
        <v>3307</v>
      </c>
      <c r="C346" t="s">
        <v>3177</v>
      </c>
      <c r="D346" t="s">
        <v>2538</v>
      </c>
      <c r="E346">
        <v>0.08</v>
      </c>
      <c r="F346">
        <v>1</v>
      </c>
      <c r="G346" t="s">
        <v>3178</v>
      </c>
      <c r="H346">
        <v>1</v>
      </c>
      <c r="I346" t="s">
        <v>2126</v>
      </c>
    </row>
    <row r="347" spans="1:9" hidden="1" x14ac:dyDescent="0.25">
      <c r="A347" s="10">
        <v>45748</v>
      </c>
      <c r="B347" s="10" t="s">
        <v>3307</v>
      </c>
      <c r="C347" t="s">
        <v>3179</v>
      </c>
      <c r="D347" t="s">
        <v>2538</v>
      </c>
      <c r="E347">
        <v>0.08</v>
      </c>
      <c r="F347">
        <v>1</v>
      </c>
      <c r="G347" t="s">
        <v>3180</v>
      </c>
      <c r="H347">
        <v>1</v>
      </c>
      <c r="I347" t="s">
        <v>2009</v>
      </c>
    </row>
    <row r="348" spans="1:9" hidden="1" x14ac:dyDescent="0.25">
      <c r="A348" s="10">
        <v>45748</v>
      </c>
      <c r="B348" s="10" t="s">
        <v>3307</v>
      </c>
      <c r="C348" t="s">
        <v>3181</v>
      </c>
      <c r="D348" t="s">
        <v>2538</v>
      </c>
      <c r="E348">
        <v>0.08</v>
      </c>
      <c r="F348">
        <v>1</v>
      </c>
      <c r="G348" t="s">
        <v>3182</v>
      </c>
      <c r="H348">
        <v>1</v>
      </c>
      <c r="I348" t="s">
        <v>2260</v>
      </c>
    </row>
    <row r="349" spans="1:9" hidden="1" x14ac:dyDescent="0.25">
      <c r="A349" s="10">
        <v>45748</v>
      </c>
      <c r="B349" s="10" t="s">
        <v>3344</v>
      </c>
      <c r="C349" t="s">
        <v>3183</v>
      </c>
      <c r="E349">
        <v>0.08</v>
      </c>
      <c r="F349">
        <v>1</v>
      </c>
      <c r="G349" t="s">
        <v>3184</v>
      </c>
      <c r="H349">
        <v>1</v>
      </c>
      <c r="I349" t="s">
        <v>2451</v>
      </c>
    </row>
    <row r="350" spans="1:9" x14ac:dyDescent="0.25">
      <c r="A350" s="10">
        <v>45748</v>
      </c>
      <c r="B350" s="10" t="s">
        <v>3344</v>
      </c>
      <c r="C350" t="s">
        <v>3185</v>
      </c>
      <c r="D350" t="s">
        <v>2538</v>
      </c>
      <c r="E350">
        <v>0.08</v>
      </c>
      <c r="F350">
        <v>1</v>
      </c>
      <c r="G350" t="s">
        <v>3186</v>
      </c>
      <c r="H350">
        <v>1</v>
      </c>
      <c r="I350" t="s">
        <v>2347</v>
      </c>
    </row>
    <row r="351" spans="1:9" hidden="1" x14ac:dyDescent="0.25">
      <c r="A351" s="10">
        <v>45748</v>
      </c>
      <c r="B351" s="10" t="s">
        <v>3307</v>
      </c>
      <c r="C351" t="s">
        <v>3187</v>
      </c>
      <c r="D351" t="s">
        <v>2538</v>
      </c>
      <c r="E351">
        <v>0.08</v>
      </c>
      <c r="F351">
        <v>1</v>
      </c>
      <c r="G351" t="s">
        <v>3188</v>
      </c>
      <c r="H351">
        <v>1</v>
      </c>
      <c r="I351" t="s">
        <v>2477</v>
      </c>
    </row>
    <row r="352" spans="1:9" hidden="1" x14ac:dyDescent="0.25">
      <c r="A352" s="10">
        <v>45748</v>
      </c>
      <c r="B352" s="10" t="s">
        <v>3307</v>
      </c>
      <c r="C352" t="s">
        <v>3189</v>
      </c>
      <c r="D352" t="s">
        <v>2538</v>
      </c>
      <c r="E352">
        <v>0.08</v>
      </c>
      <c r="F352">
        <v>1</v>
      </c>
      <c r="G352" t="s">
        <v>3190</v>
      </c>
      <c r="H352">
        <v>1</v>
      </c>
      <c r="I352" t="s">
        <v>2495</v>
      </c>
    </row>
    <row r="353" spans="1:9" x14ac:dyDescent="0.25">
      <c r="A353" s="10">
        <v>45748</v>
      </c>
      <c r="B353" s="10" t="s">
        <v>3344</v>
      </c>
      <c r="C353" t="s">
        <v>3340</v>
      </c>
      <c r="D353" t="s">
        <v>2538</v>
      </c>
      <c r="E353">
        <v>0.08</v>
      </c>
      <c r="F353">
        <v>1</v>
      </c>
      <c r="G353" t="s">
        <v>1182</v>
      </c>
      <c r="H353">
        <v>12</v>
      </c>
      <c r="I353" t="s">
        <v>3341</v>
      </c>
    </row>
    <row r="354" spans="1:9" hidden="1" x14ac:dyDescent="0.25">
      <c r="A354" s="10">
        <v>45748</v>
      </c>
      <c r="B354" s="10" t="s">
        <v>3307</v>
      </c>
      <c r="C354" t="s">
        <v>3191</v>
      </c>
      <c r="D354" t="s">
        <v>2538</v>
      </c>
      <c r="E354">
        <v>0.08</v>
      </c>
      <c r="F354">
        <v>1</v>
      </c>
      <c r="G354" t="s">
        <v>3192</v>
      </c>
      <c r="H354">
        <v>1</v>
      </c>
      <c r="I354" t="s">
        <v>2277</v>
      </c>
    </row>
    <row r="355" spans="1:9" hidden="1" x14ac:dyDescent="0.25">
      <c r="A355" s="10">
        <v>45748</v>
      </c>
      <c r="B355" s="10" t="s">
        <v>3307</v>
      </c>
      <c r="C355" t="s">
        <v>3193</v>
      </c>
      <c r="D355" t="s">
        <v>2538</v>
      </c>
      <c r="E355">
        <v>0.08</v>
      </c>
      <c r="F355">
        <v>1</v>
      </c>
      <c r="G355" t="s">
        <v>3194</v>
      </c>
      <c r="H355">
        <v>1</v>
      </c>
      <c r="I355" t="s">
        <v>2364</v>
      </c>
    </row>
    <row r="356" spans="1:9" hidden="1" x14ac:dyDescent="0.25">
      <c r="A356" s="10">
        <v>45748</v>
      </c>
      <c r="B356" s="10" t="s">
        <v>3307</v>
      </c>
      <c r="C356" t="s">
        <v>3195</v>
      </c>
      <c r="D356" t="s">
        <v>2538</v>
      </c>
      <c r="E356">
        <v>0.08</v>
      </c>
      <c r="F356">
        <v>1</v>
      </c>
      <c r="G356" t="s">
        <v>3196</v>
      </c>
      <c r="H356">
        <v>1</v>
      </c>
      <c r="I356" t="s">
        <v>2264</v>
      </c>
    </row>
    <row r="357" spans="1:9" x14ac:dyDescent="0.25">
      <c r="A357" s="10">
        <v>45748</v>
      </c>
      <c r="B357" s="10" t="s">
        <v>3344</v>
      </c>
      <c r="C357" t="s">
        <v>3197</v>
      </c>
      <c r="D357" t="s">
        <v>2538</v>
      </c>
      <c r="E357">
        <v>0.08</v>
      </c>
      <c r="F357">
        <v>1</v>
      </c>
      <c r="G357" t="s">
        <v>1202</v>
      </c>
      <c r="H357">
        <v>1</v>
      </c>
      <c r="I357" t="s">
        <v>2478</v>
      </c>
    </row>
    <row r="358" spans="1:9" x14ac:dyDescent="0.25">
      <c r="A358" s="10">
        <v>45748</v>
      </c>
      <c r="B358" s="10" t="s">
        <v>3344</v>
      </c>
      <c r="C358" t="s">
        <v>3198</v>
      </c>
      <c r="D358" t="s">
        <v>2538</v>
      </c>
      <c r="E358">
        <v>0.08</v>
      </c>
      <c r="F358">
        <v>1</v>
      </c>
      <c r="G358" t="s">
        <v>3199</v>
      </c>
      <c r="H358">
        <v>2</v>
      </c>
      <c r="I358" t="s">
        <v>3200</v>
      </c>
    </row>
    <row r="359" spans="1:9" x14ac:dyDescent="0.25">
      <c r="A359" s="10">
        <v>45748</v>
      </c>
      <c r="B359" s="10" t="s">
        <v>3344</v>
      </c>
      <c r="C359" t="s">
        <v>3201</v>
      </c>
      <c r="D359" t="s">
        <v>2538</v>
      </c>
      <c r="E359">
        <v>0.08</v>
      </c>
      <c r="F359">
        <v>1</v>
      </c>
      <c r="G359" t="s">
        <v>3202</v>
      </c>
      <c r="H359">
        <v>1</v>
      </c>
      <c r="I359" t="s">
        <v>2347</v>
      </c>
    </row>
    <row r="360" spans="1:9" x14ac:dyDescent="0.25">
      <c r="A360" s="10">
        <v>45748</v>
      </c>
      <c r="B360" s="10" t="s">
        <v>3344</v>
      </c>
      <c r="C360" t="s">
        <v>3203</v>
      </c>
      <c r="D360" t="s">
        <v>2538</v>
      </c>
      <c r="E360">
        <v>0.08</v>
      </c>
      <c r="F360">
        <v>1</v>
      </c>
      <c r="G360" t="s">
        <v>529</v>
      </c>
      <c r="H360">
        <v>1</v>
      </c>
      <c r="I360" t="s">
        <v>2022</v>
      </c>
    </row>
    <row r="361" spans="1:9" x14ac:dyDescent="0.25">
      <c r="A361" s="10">
        <v>45748</v>
      </c>
      <c r="B361" s="10" t="s">
        <v>3344</v>
      </c>
      <c r="C361" t="s">
        <v>3204</v>
      </c>
      <c r="D361" t="s">
        <v>2538</v>
      </c>
      <c r="E361">
        <v>0.08</v>
      </c>
      <c r="F361">
        <v>1</v>
      </c>
      <c r="G361" t="s">
        <v>637</v>
      </c>
      <c r="H361">
        <v>1</v>
      </c>
      <c r="I361" t="s">
        <v>2067</v>
      </c>
    </row>
    <row r="362" spans="1:9" hidden="1" x14ac:dyDescent="0.25">
      <c r="A362" s="10">
        <v>45748</v>
      </c>
      <c r="B362" s="10" t="s">
        <v>3307</v>
      </c>
      <c r="C362" t="s">
        <v>3205</v>
      </c>
      <c r="D362" t="s">
        <v>2538</v>
      </c>
      <c r="E362">
        <v>0.08</v>
      </c>
      <c r="F362">
        <v>1</v>
      </c>
      <c r="G362" t="s">
        <v>3206</v>
      </c>
      <c r="H362">
        <v>1</v>
      </c>
      <c r="I362" t="s">
        <v>2054</v>
      </c>
    </row>
    <row r="363" spans="1:9" x14ac:dyDescent="0.25">
      <c r="A363" s="10">
        <v>45748</v>
      </c>
      <c r="B363" s="10" t="s">
        <v>3344</v>
      </c>
      <c r="C363" t="s">
        <v>3207</v>
      </c>
      <c r="D363" t="s">
        <v>2538</v>
      </c>
      <c r="E363">
        <v>0.08</v>
      </c>
      <c r="F363">
        <v>1</v>
      </c>
      <c r="G363" t="s">
        <v>1246</v>
      </c>
      <c r="H363">
        <v>1</v>
      </c>
      <c r="I363" t="s">
        <v>2099</v>
      </c>
    </row>
    <row r="364" spans="1:9" x14ac:dyDescent="0.25">
      <c r="A364" s="10">
        <v>45748</v>
      </c>
      <c r="B364" s="10" t="s">
        <v>3344</v>
      </c>
      <c r="C364" t="s">
        <v>1660</v>
      </c>
      <c r="D364" t="s">
        <v>2538</v>
      </c>
      <c r="E364">
        <v>0.08</v>
      </c>
      <c r="F364">
        <v>1</v>
      </c>
      <c r="G364" t="s">
        <v>3208</v>
      </c>
      <c r="H364">
        <v>1</v>
      </c>
      <c r="I364" t="s">
        <v>2481</v>
      </c>
    </row>
    <row r="365" spans="1:9" hidden="1" x14ac:dyDescent="0.25">
      <c r="A365" s="10">
        <v>45748</v>
      </c>
      <c r="B365" s="10" t="s">
        <v>3307</v>
      </c>
      <c r="C365" t="s">
        <v>3209</v>
      </c>
      <c r="D365" t="s">
        <v>2538</v>
      </c>
      <c r="E365">
        <v>0.08</v>
      </c>
      <c r="F365">
        <v>1</v>
      </c>
      <c r="G365" t="s">
        <v>3210</v>
      </c>
      <c r="H365">
        <v>1</v>
      </c>
      <c r="I365" t="s">
        <v>2206</v>
      </c>
    </row>
    <row r="366" spans="1:9" hidden="1" x14ac:dyDescent="0.25">
      <c r="A366" s="10">
        <v>45748</v>
      </c>
      <c r="B366" s="10" t="s">
        <v>3307</v>
      </c>
      <c r="C366" t="s">
        <v>3211</v>
      </c>
      <c r="D366" t="s">
        <v>2538</v>
      </c>
      <c r="E366">
        <v>0.08</v>
      </c>
      <c r="F366">
        <v>1</v>
      </c>
      <c r="G366" t="s">
        <v>3212</v>
      </c>
      <c r="H366">
        <v>1</v>
      </c>
      <c r="I366" t="s">
        <v>2146</v>
      </c>
    </row>
    <row r="367" spans="1:9" hidden="1" x14ac:dyDescent="0.25">
      <c r="A367" s="10">
        <v>45748</v>
      </c>
      <c r="B367" s="10" t="s">
        <v>3307</v>
      </c>
      <c r="C367" t="s">
        <v>3213</v>
      </c>
      <c r="D367" t="s">
        <v>2538</v>
      </c>
      <c r="E367">
        <v>0.08</v>
      </c>
      <c r="F367">
        <v>1</v>
      </c>
      <c r="G367" t="s">
        <v>3214</v>
      </c>
      <c r="H367">
        <v>1</v>
      </c>
      <c r="I367" t="s">
        <v>2035</v>
      </c>
    </row>
    <row r="368" spans="1:9" x14ac:dyDescent="0.25">
      <c r="A368" s="10">
        <v>45748</v>
      </c>
      <c r="B368" s="10" t="s">
        <v>3344</v>
      </c>
      <c r="C368" t="s">
        <v>3215</v>
      </c>
      <c r="D368" t="s">
        <v>2538</v>
      </c>
      <c r="E368">
        <v>0.08</v>
      </c>
      <c r="F368">
        <v>1</v>
      </c>
      <c r="G368" t="s">
        <v>3216</v>
      </c>
      <c r="H368">
        <v>1</v>
      </c>
      <c r="I368" t="s">
        <v>2273</v>
      </c>
    </row>
    <row r="369" spans="1:9" x14ac:dyDescent="0.25">
      <c r="A369" s="10">
        <v>45748</v>
      </c>
      <c r="B369" s="10" t="s">
        <v>3344</v>
      </c>
      <c r="C369" t="s">
        <v>3217</v>
      </c>
      <c r="D369" t="s">
        <v>2538</v>
      </c>
      <c r="E369">
        <v>0.08</v>
      </c>
      <c r="F369">
        <v>1</v>
      </c>
      <c r="G369" t="s">
        <v>3218</v>
      </c>
      <c r="H369">
        <v>1</v>
      </c>
      <c r="I369" t="s">
        <v>2404</v>
      </c>
    </row>
    <row r="370" spans="1:9" x14ac:dyDescent="0.25">
      <c r="A370" s="10">
        <v>45748</v>
      </c>
      <c r="B370" s="10" t="s">
        <v>3344</v>
      </c>
      <c r="C370" t="s">
        <v>3219</v>
      </c>
      <c r="D370" t="s">
        <v>2538</v>
      </c>
      <c r="E370">
        <v>0.08</v>
      </c>
      <c r="F370">
        <v>1</v>
      </c>
      <c r="G370" t="s">
        <v>81</v>
      </c>
      <c r="H370">
        <v>1</v>
      </c>
      <c r="I370" t="s">
        <v>2469</v>
      </c>
    </row>
    <row r="371" spans="1:9" x14ac:dyDescent="0.25">
      <c r="A371" s="10">
        <v>45748</v>
      </c>
      <c r="B371" s="10" t="s">
        <v>3344</v>
      </c>
      <c r="C371" t="s">
        <v>3342</v>
      </c>
      <c r="D371" t="s">
        <v>2538</v>
      </c>
      <c r="E371">
        <v>0.08</v>
      </c>
      <c r="F371">
        <v>1</v>
      </c>
      <c r="G371" t="s">
        <v>815</v>
      </c>
      <c r="H371">
        <v>0</v>
      </c>
    </row>
    <row r="372" spans="1:9" x14ac:dyDescent="0.25">
      <c r="A372" s="10">
        <v>45748</v>
      </c>
      <c r="B372" s="10" t="s">
        <v>3344</v>
      </c>
      <c r="C372" t="s">
        <v>3220</v>
      </c>
      <c r="D372" t="s">
        <v>2538</v>
      </c>
      <c r="E372">
        <v>0.08</v>
      </c>
      <c r="F372">
        <v>1</v>
      </c>
      <c r="G372" t="s">
        <v>3221</v>
      </c>
      <c r="H372">
        <v>1</v>
      </c>
      <c r="I372" t="s">
        <v>1999</v>
      </c>
    </row>
    <row r="373" spans="1:9" x14ac:dyDescent="0.25">
      <c r="A373" s="10">
        <v>45748</v>
      </c>
      <c r="B373" s="10" t="s">
        <v>3344</v>
      </c>
      <c r="C373" t="s">
        <v>3222</v>
      </c>
      <c r="D373" t="s">
        <v>2538</v>
      </c>
      <c r="E373">
        <v>0.08</v>
      </c>
      <c r="F373">
        <v>1</v>
      </c>
      <c r="G373" t="s">
        <v>912</v>
      </c>
      <c r="H373">
        <v>1</v>
      </c>
      <c r="I373" t="s">
        <v>2330</v>
      </c>
    </row>
    <row r="374" spans="1:9" x14ac:dyDescent="0.25">
      <c r="A374" s="10">
        <v>45748</v>
      </c>
      <c r="B374" s="10" t="s">
        <v>3344</v>
      </c>
      <c r="C374" t="s">
        <v>3223</v>
      </c>
      <c r="D374" t="s">
        <v>2538</v>
      </c>
      <c r="E374">
        <v>0.08</v>
      </c>
      <c r="F374">
        <v>1</v>
      </c>
      <c r="G374" t="s">
        <v>1233</v>
      </c>
      <c r="H374">
        <v>1</v>
      </c>
      <c r="I374" t="s">
        <v>2067</v>
      </c>
    </row>
    <row r="375" spans="1:9" hidden="1" x14ac:dyDescent="0.25">
      <c r="A375" s="10">
        <v>45748</v>
      </c>
      <c r="B375" s="10" t="s">
        <v>3307</v>
      </c>
      <c r="C375" t="s">
        <v>3224</v>
      </c>
      <c r="D375" t="s">
        <v>2538</v>
      </c>
      <c r="E375">
        <v>0.08</v>
      </c>
      <c r="F375">
        <v>1</v>
      </c>
      <c r="G375" t="s">
        <v>3225</v>
      </c>
      <c r="H375">
        <v>1</v>
      </c>
      <c r="I375" t="s">
        <v>2232</v>
      </c>
    </row>
    <row r="376" spans="1:9" hidden="1" x14ac:dyDescent="0.25">
      <c r="A376" s="10">
        <v>45748</v>
      </c>
      <c r="B376" s="10" t="s">
        <v>3307</v>
      </c>
      <c r="C376" t="s">
        <v>3226</v>
      </c>
      <c r="D376" t="s">
        <v>2538</v>
      </c>
      <c r="E376">
        <v>0.08</v>
      </c>
      <c r="F376">
        <v>1</v>
      </c>
      <c r="G376" t="s">
        <v>3227</v>
      </c>
      <c r="H376">
        <v>1</v>
      </c>
      <c r="I376" t="s">
        <v>2356</v>
      </c>
    </row>
    <row r="377" spans="1:9" hidden="1" x14ac:dyDescent="0.25">
      <c r="A377" s="10">
        <v>45748</v>
      </c>
      <c r="B377" s="10" t="s">
        <v>3307</v>
      </c>
      <c r="C377" t="s">
        <v>3228</v>
      </c>
      <c r="D377" t="s">
        <v>2538</v>
      </c>
      <c r="E377">
        <v>0.08</v>
      </c>
      <c r="F377">
        <v>1</v>
      </c>
      <c r="G377" t="s">
        <v>3229</v>
      </c>
      <c r="H377">
        <v>1</v>
      </c>
      <c r="I377" t="s">
        <v>2394</v>
      </c>
    </row>
    <row r="378" spans="1:9" x14ac:dyDescent="0.25">
      <c r="A378" s="10">
        <v>45748</v>
      </c>
      <c r="B378" s="10" t="s">
        <v>3344</v>
      </c>
      <c r="C378" t="s">
        <v>3230</v>
      </c>
      <c r="D378" t="s">
        <v>2538</v>
      </c>
      <c r="E378">
        <v>0.08</v>
      </c>
      <c r="F378">
        <v>1</v>
      </c>
      <c r="G378" t="s">
        <v>300</v>
      </c>
      <c r="H378">
        <v>1</v>
      </c>
      <c r="I378" t="s">
        <v>2471</v>
      </c>
    </row>
    <row r="379" spans="1:9" x14ac:dyDescent="0.25">
      <c r="A379" s="10">
        <v>45748</v>
      </c>
      <c r="B379" s="10" t="s">
        <v>3344</v>
      </c>
      <c r="C379" t="s">
        <v>3231</v>
      </c>
      <c r="D379" t="s">
        <v>2538</v>
      </c>
      <c r="E379">
        <v>0.08</v>
      </c>
      <c r="F379">
        <v>1</v>
      </c>
      <c r="G379" t="s">
        <v>1244</v>
      </c>
      <c r="H379">
        <v>1</v>
      </c>
      <c r="I379" t="s">
        <v>2824</v>
      </c>
    </row>
    <row r="380" spans="1:9" hidden="1" x14ac:dyDescent="0.25">
      <c r="A380" s="10">
        <v>45748</v>
      </c>
      <c r="B380" s="10" t="s">
        <v>3307</v>
      </c>
      <c r="C380" t="s">
        <v>3232</v>
      </c>
      <c r="D380" t="s">
        <v>2538</v>
      </c>
      <c r="E380">
        <v>0.08</v>
      </c>
      <c r="F380">
        <v>1</v>
      </c>
      <c r="G380" t="s">
        <v>3233</v>
      </c>
      <c r="H380">
        <v>1</v>
      </c>
      <c r="I380" t="s">
        <v>2162</v>
      </c>
    </row>
    <row r="381" spans="1:9" x14ac:dyDescent="0.25">
      <c r="A381" s="10">
        <v>45748</v>
      </c>
      <c r="B381" s="10" t="s">
        <v>3344</v>
      </c>
      <c r="C381" t="s">
        <v>3234</v>
      </c>
      <c r="D381" t="s">
        <v>2538</v>
      </c>
      <c r="E381">
        <v>0.08</v>
      </c>
      <c r="F381">
        <v>1</v>
      </c>
      <c r="G381" t="s">
        <v>3235</v>
      </c>
      <c r="H381">
        <v>1</v>
      </c>
      <c r="I381" t="s">
        <v>2094</v>
      </c>
    </row>
    <row r="382" spans="1:9" hidden="1" x14ac:dyDescent="0.25">
      <c r="A382" s="10">
        <v>45748</v>
      </c>
      <c r="B382" s="10" t="s">
        <v>3307</v>
      </c>
      <c r="C382" t="s">
        <v>3236</v>
      </c>
      <c r="D382" t="s">
        <v>2538</v>
      </c>
      <c r="E382">
        <v>0.08</v>
      </c>
      <c r="F382">
        <v>1</v>
      </c>
      <c r="G382" t="s">
        <v>3237</v>
      </c>
      <c r="H382">
        <v>1</v>
      </c>
      <c r="I382" t="s">
        <v>2252</v>
      </c>
    </row>
    <row r="383" spans="1:9" hidden="1" x14ac:dyDescent="0.25">
      <c r="A383" s="10">
        <v>45748</v>
      </c>
      <c r="B383" s="10" t="s">
        <v>3307</v>
      </c>
      <c r="C383" t="s">
        <v>3238</v>
      </c>
      <c r="D383" t="s">
        <v>2538</v>
      </c>
      <c r="E383">
        <v>0.08</v>
      </c>
      <c r="F383">
        <v>1</v>
      </c>
      <c r="G383" t="s">
        <v>3239</v>
      </c>
      <c r="H383">
        <v>1</v>
      </c>
      <c r="I383" t="s">
        <v>2025</v>
      </c>
    </row>
    <row r="384" spans="1:9" hidden="1" x14ac:dyDescent="0.25">
      <c r="A384" s="10">
        <v>45748</v>
      </c>
      <c r="B384" s="10" t="s">
        <v>3307</v>
      </c>
      <c r="C384" t="s">
        <v>3240</v>
      </c>
      <c r="D384" t="s">
        <v>2538</v>
      </c>
      <c r="E384">
        <v>0.08</v>
      </c>
      <c r="F384">
        <v>1</v>
      </c>
      <c r="G384" t="s">
        <v>3241</v>
      </c>
      <c r="H384">
        <v>1</v>
      </c>
      <c r="I384" t="s">
        <v>2511</v>
      </c>
    </row>
    <row r="385" spans="1:9" hidden="1" x14ac:dyDescent="0.25">
      <c r="A385" s="10">
        <v>45748</v>
      </c>
      <c r="B385" s="10" t="s">
        <v>3307</v>
      </c>
      <c r="C385" t="s">
        <v>3242</v>
      </c>
      <c r="D385" t="s">
        <v>2538</v>
      </c>
      <c r="E385">
        <v>0.08</v>
      </c>
      <c r="F385">
        <v>1</v>
      </c>
      <c r="G385" t="s">
        <v>3243</v>
      </c>
      <c r="H385">
        <v>1</v>
      </c>
      <c r="I385" t="s">
        <v>2352</v>
      </c>
    </row>
    <row r="386" spans="1:9" hidden="1" x14ac:dyDescent="0.25">
      <c r="A386" s="10">
        <v>45748</v>
      </c>
      <c r="B386" s="10" t="s">
        <v>3307</v>
      </c>
      <c r="C386" t="s">
        <v>3244</v>
      </c>
      <c r="D386" t="s">
        <v>2538</v>
      </c>
      <c r="E386">
        <v>0.08</v>
      </c>
      <c r="F386">
        <v>1</v>
      </c>
      <c r="G386" t="s">
        <v>3245</v>
      </c>
      <c r="H386">
        <v>1</v>
      </c>
      <c r="I386" t="s">
        <v>2849</v>
      </c>
    </row>
    <row r="387" spans="1:9" hidden="1" x14ac:dyDescent="0.25">
      <c r="A387" s="10">
        <v>45748</v>
      </c>
      <c r="B387" s="10" t="s">
        <v>3307</v>
      </c>
      <c r="C387" t="s">
        <v>3246</v>
      </c>
      <c r="D387" t="s">
        <v>2538</v>
      </c>
      <c r="E387">
        <v>0.08</v>
      </c>
      <c r="F387">
        <v>1</v>
      </c>
      <c r="G387" t="s">
        <v>3247</v>
      </c>
      <c r="H387">
        <v>1</v>
      </c>
      <c r="I387" t="s">
        <v>2022</v>
      </c>
    </row>
    <row r="388" spans="1:9" hidden="1" x14ac:dyDescent="0.25">
      <c r="A388" s="10">
        <v>45748</v>
      </c>
      <c r="B388" s="10" t="s">
        <v>3307</v>
      </c>
      <c r="C388" t="s">
        <v>3248</v>
      </c>
      <c r="D388" t="s">
        <v>2538</v>
      </c>
      <c r="E388">
        <v>0.08</v>
      </c>
      <c r="F388">
        <v>1</v>
      </c>
      <c r="G388" t="s">
        <v>3249</v>
      </c>
      <c r="H388">
        <v>1</v>
      </c>
      <c r="I388" t="s">
        <v>2435</v>
      </c>
    </row>
    <row r="389" spans="1:9" hidden="1" x14ac:dyDescent="0.25">
      <c r="A389" s="10">
        <v>45748</v>
      </c>
      <c r="B389" s="10" t="s">
        <v>3307</v>
      </c>
      <c r="C389" t="s">
        <v>3250</v>
      </c>
      <c r="D389" t="s">
        <v>2538</v>
      </c>
      <c r="E389">
        <v>0.08</v>
      </c>
      <c r="F389">
        <v>1</v>
      </c>
      <c r="G389" t="s">
        <v>3251</v>
      </c>
      <c r="H389">
        <v>1</v>
      </c>
      <c r="I389" t="s">
        <v>2034</v>
      </c>
    </row>
    <row r="390" spans="1:9" hidden="1" x14ac:dyDescent="0.25">
      <c r="A390" s="10">
        <v>45748</v>
      </c>
      <c r="B390" s="10" t="s">
        <v>3307</v>
      </c>
      <c r="C390" t="s">
        <v>3252</v>
      </c>
      <c r="D390" t="s">
        <v>2538</v>
      </c>
      <c r="E390">
        <v>0.08</v>
      </c>
      <c r="F390">
        <v>1</v>
      </c>
      <c r="G390" t="s">
        <v>3253</v>
      </c>
      <c r="H390">
        <v>1</v>
      </c>
      <c r="I390" t="s">
        <v>2216</v>
      </c>
    </row>
    <row r="391" spans="1:9" hidden="1" x14ac:dyDescent="0.25">
      <c r="A391" s="10">
        <v>45748</v>
      </c>
      <c r="B391" s="10" t="s">
        <v>3307</v>
      </c>
      <c r="C391" t="s">
        <v>3254</v>
      </c>
      <c r="D391" t="s">
        <v>2538</v>
      </c>
      <c r="E391">
        <v>0.08</v>
      </c>
      <c r="F391">
        <v>1</v>
      </c>
      <c r="G391" t="s">
        <v>3255</v>
      </c>
      <c r="H391">
        <v>1</v>
      </c>
      <c r="I391" t="s">
        <v>2071</v>
      </c>
    </row>
    <row r="392" spans="1:9" hidden="1" x14ac:dyDescent="0.25">
      <c r="A392" s="10">
        <v>45748</v>
      </c>
      <c r="B392" s="10" t="s">
        <v>3307</v>
      </c>
      <c r="C392" t="s">
        <v>3256</v>
      </c>
      <c r="D392" t="s">
        <v>2538</v>
      </c>
      <c r="E392">
        <v>0.08</v>
      </c>
      <c r="F392">
        <v>1</v>
      </c>
      <c r="G392" t="s">
        <v>3257</v>
      </c>
      <c r="H392">
        <v>1</v>
      </c>
      <c r="I392" t="s">
        <v>2362</v>
      </c>
    </row>
    <row r="393" spans="1:9" hidden="1" x14ac:dyDescent="0.25">
      <c r="A393" s="10">
        <v>45748</v>
      </c>
      <c r="B393" s="10" t="s">
        <v>3307</v>
      </c>
      <c r="C393" t="s">
        <v>3258</v>
      </c>
      <c r="D393" t="s">
        <v>2538</v>
      </c>
      <c r="E393">
        <v>0.08</v>
      </c>
      <c r="F393">
        <v>1</v>
      </c>
      <c r="G393" t="s">
        <v>3259</v>
      </c>
      <c r="H393">
        <v>1</v>
      </c>
      <c r="I393" t="s">
        <v>2516</v>
      </c>
    </row>
    <row r="394" spans="1:9" hidden="1" x14ac:dyDescent="0.25">
      <c r="A394" s="10">
        <v>45748</v>
      </c>
      <c r="B394" s="10" t="s">
        <v>3307</v>
      </c>
      <c r="C394" t="s">
        <v>3260</v>
      </c>
      <c r="D394" t="s">
        <v>2538</v>
      </c>
      <c r="E394">
        <v>0.08</v>
      </c>
      <c r="F394">
        <v>1</v>
      </c>
      <c r="G394" t="s">
        <v>3261</v>
      </c>
      <c r="H394">
        <v>1</v>
      </c>
      <c r="I394" t="s">
        <v>2365</v>
      </c>
    </row>
    <row r="395" spans="1:9" hidden="1" x14ac:dyDescent="0.25">
      <c r="A395" s="10">
        <v>45748</v>
      </c>
      <c r="B395" s="10" t="s">
        <v>3307</v>
      </c>
      <c r="C395" t="s">
        <v>3262</v>
      </c>
      <c r="D395" t="s">
        <v>2538</v>
      </c>
      <c r="E395">
        <v>0.08</v>
      </c>
      <c r="F395">
        <v>1</v>
      </c>
      <c r="G395" t="s">
        <v>3263</v>
      </c>
      <c r="H395">
        <v>1</v>
      </c>
      <c r="I395" t="s">
        <v>2052</v>
      </c>
    </row>
    <row r="396" spans="1:9" x14ac:dyDescent="0.25">
      <c r="A396" s="10">
        <v>45748</v>
      </c>
      <c r="B396" s="10" t="s">
        <v>3344</v>
      </c>
      <c r="C396" t="s">
        <v>3264</v>
      </c>
      <c r="D396" t="s">
        <v>2538</v>
      </c>
      <c r="E396">
        <v>0.08</v>
      </c>
      <c r="F396">
        <v>1</v>
      </c>
      <c r="G396" t="s">
        <v>3265</v>
      </c>
      <c r="H396">
        <v>1</v>
      </c>
      <c r="I396" t="s">
        <v>2433</v>
      </c>
    </row>
    <row r="397" spans="1:9" hidden="1" x14ac:dyDescent="0.25">
      <c r="A397" s="10">
        <v>45748</v>
      </c>
      <c r="B397" s="10" t="s">
        <v>3307</v>
      </c>
      <c r="C397" t="s">
        <v>3266</v>
      </c>
      <c r="D397" t="s">
        <v>2538</v>
      </c>
      <c r="E397">
        <v>0.08</v>
      </c>
      <c r="F397">
        <v>1</v>
      </c>
      <c r="G397" t="s">
        <v>3267</v>
      </c>
      <c r="H397">
        <v>1</v>
      </c>
      <c r="I397" t="s">
        <v>2005</v>
      </c>
    </row>
    <row r="398" spans="1:9" hidden="1" x14ac:dyDescent="0.25">
      <c r="A398" s="10">
        <v>45748</v>
      </c>
      <c r="B398" s="10" t="s">
        <v>3307</v>
      </c>
      <c r="C398" t="s">
        <v>3268</v>
      </c>
      <c r="D398" t="s">
        <v>2538</v>
      </c>
      <c r="E398">
        <v>0.08</v>
      </c>
      <c r="F398">
        <v>1</v>
      </c>
      <c r="G398" t="s">
        <v>3269</v>
      </c>
      <c r="H398">
        <v>1</v>
      </c>
      <c r="I398" t="s">
        <v>2051</v>
      </c>
    </row>
    <row r="399" spans="1:9" x14ac:dyDescent="0.25">
      <c r="A399" s="10">
        <v>45748</v>
      </c>
      <c r="B399" s="10" t="s">
        <v>3344</v>
      </c>
      <c r="C399" t="s">
        <v>3270</v>
      </c>
      <c r="D399" t="s">
        <v>2538</v>
      </c>
      <c r="E399">
        <v>0.08</v>
      </c>
      <c r="F399">
        <v>1</v>
      </c>
      <c r="G399" t="s">
        <v>387</v>
      </c>
      <c r="H399">
        <v>1</v>
      </c>
      <c r="I399" t="s">
        <v>2447</v>
      </c>
    </row>
    <row r="400" spans="1:9" hidden="1" x14ac:dyDescent="0.25">
      <c r="A400" s="10">
        <v>45748</v>
      </c>
      <c r="B400" s="10" t="s">
        <v>3307</v>
      </c>
      <c r="C400" t="s">
        <v>3271</v>
      </c>
      <c r="D400" t="s">
        <v>2538</v>
      </c>
      <c r="E400">
        <v>0.08</v>
      </c>
      <c r="F400">
        <v>1</v>
      </c>
      <c r="G400" t="s">
        <v>3272</v>
      </c>
      <c r="H400">
        <v>1</v>
      </c>
      <c r="I400" t="s">
        <v>2249</v>
      </c>
    </row>
    <row r="401" spans="1:9" hidden="1" x14ac:dyDescent="0.25">
      <c r="A401" s="10">
        <v>45748</v>
      </c>
      <c r="B401" s="10" t="s">
        <v>3307</v>
      </c>
      <c r="C401" t="s">
        <v>3273</v>
      </c>
      <c r="D401" t="s">
        <v>2538</v>
      </c>
      <c r="E401">
        <v>0.08</v>
      </c>
      <c r="F401">
        <v>1</v>
      </c>
      <c r="G401" t="s">
        <v>3274</v>
      </c>
      <c r="H401">
        <v>1</v>
      </c>
      <c r="I401" t="s">
        <v>2367</v>
      </c>
    </row>
    <row r="402" spans="1:9" hidden="1" x14ac:dyDescent="0.25">
      <c r="A402" s="10">
        <v>45748</v>
      </c>
      <c r="B402" s="10" t="s">
        <v>3307</v>
      </c>
      <c r="C402" t="s">
        <v>3275</v>
      </c>
      <c r="D402" t="s">
        <v>2538</v>
      </c>
      <c r="E402">
        <v>0.08</v>
      </c>
      <c r="F402">
        <v>1</v>
      </c>
      <c r="G402" t="s">
        <v>3276</v>
      </c>
      <c r="H402">
        <v>1</v>
      </c>
      <c r="I402" t="s">
        <v>2061</v>
      </c>
    </row>
    <row r="403" spans="1:9" x14ac:dyDescent="0.25">
      <c r="A403" s="10">
        <v>45748</v>
      </c>
      <c r="B403" s="10" t="s">
        <v>3344</v>
      </c>
      <c r="C403" t="s">
        <v>3277</v>
      </c>
      <c r="D403" t="s">
        <v>2538</v>
      </c>
      <c r="E403">
        <v>0.08</v>
      </c>
      <c r="F403">
        <v>1</v>
      </c>
      <c r="G403" t="s">
        <v>1307</v>
      </c>
      <c r="H403">
        <v>1</v>
      </c>
      <c r="I403" t="s">
        <v>2068</v>
      </c>
    </row>
    <row r="404" spans="1:9" x14ac:dyDescent="0.25">
      <c r="A404" s="10">
        <v>45748</v>
      </c>
      <c r="B404" s="10" t="s">
        <v>3344</v>
      </c>
      <c r="C404" t="s">
        <v>3278</v>
      </c>
      <c r="D404" t="s">
        <v>2538</v>
      </c>
      <c r="E404">
        <v>0.08</v>
      </c>
      <c r="F404">
        <v>1</v>
      </c>
      <c r="G404" t="s">
        <v>389</v>
      </c>
      <c r="H404">
        <v>1</v>
      </c>
      <c r="I404" t="s">
        <v>2460</v>
      </c>
    </row>
    <row r="405" spans="1:9" hidden="1" x14ac:dyDescent="0.25">
      <c r="A405" s="10">
        <v>45748</v>
      </c>
      <c r="B405" s="10" t="s">
        <v>3307</v>
      </c>
      <c r="C405" t="s">
        <v>3279</v>
      </c>
      <c r="D405" t="s">
        <v>2538</v>
      </c>
      <c r="E405">
        <v>0.08</v>
      </c>
      <c r="F405">
        <v>1</v>
      </c>
      <c r="G405" t="s">
        <v>3280</v>
      </c>
      <c r="H405">
        <v>1</v>
      </c>
      <c r="I405" t="s">
        <v>2000</v>
      </c>
    </row>
    <row r="406" spans="1:9" hidden="1" x14ac:dyDescent="0.25">
      <c r="A406" s="10">
        <v>45748</v>
      </c>
      <c r="B406" s="10" t="s">
        <v>3307</v>
      </c>
      <c r="C406" t="s">
        <v>3281</v>
      </c>
      <c r="D406" t="s">
        <v>2538</v>
      </c>
      <c r="E406">
        <v>0.08</v>
      </c>
      <c r="F406">
        <v>1</v>
      </c>
      <c r="G406" t="s">
        <v>3282</v>
      </c>
      <c r="H406">
        <v>1</v>
      </c>
      <c r="I406" t="s">
        <v>2180</v>
      </c>
    </row>
    <row r="407" spans="1:9" x14ac:dyDescent="0.25">
      <c r="A407" s="10">
        <v>45748</v>
      </c>
      <c r="B407" s="10" t="s">
        <v>3344</v>
      </c>
      <c r="C407" t="s">
        <v>3283</v>
      </c>
      <c r="D407" t="s">
        <v>2538</v>
      </c>
      <c r="E407">
        <v>0.08</v>
      </c>
      <c r="F407">
        <v>1</v>
      </c>
      <c r="G407" t="s">
        <v>1315</v>
      </c>
      <c r="H407">
        <v>1</v>
      </c>
      <c r="I407" t="s">
        <v>2381</v>
      </c>
    </row>
    <row r="408" spans="1:9" hidden="1" x14ac:dyDescent="0.25">
      <c r="A408" s="10">
        <v>45748</v>
      </c>
      <c r="B408" s="10" t="s">
        <v>3307</v>
      </c>
      <c r="C408" t="s">
        <v>3284</v>
      </c>
      <c r="D408" t="s">
        <v>2538</v>
      </c>
      <c r="E408">
        <v>0.08</v>
      </c>
      <c r="F408">
        <v>1</v>
      </c>
      <c r="G408" t="s">
        <v>3285</v>
      </c>
      <c r="H408">
        <v>1</v>
      </c>
      <c r="I408" t="s">
        <v>2849</v>
      </c>
    </row>
    <row r="409" spans="1:9" hidden="1" x14ac:dyDescent="0.25">
      <c r="A409" s="10">
        <v>45748</v>
      </c>
      <c r="B409" s="10" t="s">
        <v>3307</v>
      </c>
      <c r="C409" t="s">
        <v>3286</v>
      </c>
      <c r="D409" t="s">
        <v>2538</v>
      </c>
      <c r="E409">
        <v>0.08</v>
      </c>
      <c r="F409">
        <v>1</v>
      </c>
      <c r="G409" t="s">
        <v>3287</v>
      </c>
      <c r="H409">
        <v>1</v>
      </c>
      <c r="I409" t="s">
        <v>2381</v>
      </c>
    </row>
    <row r="410" spans="1:9" hidden="1" x14ac:dyDescent="0.25">
      <c r="A410" s="10">
        <v>45748</v>
      </c>
      <c r="B410" s="10" t="s">
        <v>3307</v>
      </c>
      <c r="C410" t="s">
        <v>3288</v>
      </c>
      <c r="D410" t="s">
        <v>2538</v>
      </c>
      <c r="E410">
        <v>0.08</v>
      </c>
      <c r="F410">
        <v>1</v>
      </c>
      <c r="G410" t="s">
        <v>3289</v>
      </c>
      <c r="H410">
        <v>1</v>
      </c>
      <c r="I410" t="s">
        <v>2140</v>
      </c>
    </row>
    <row r="411" spans="1:9" hidden="1" x14ac:dyDescent="0.25">
      <c r="A411" s="10">
        <v>45748</v>
      </c>
      <c r="B411" s="10" t="s">
        <v>3307</v>
      </c>
      <c r="C411" t="s">
        <v>3290</v>
      </c>
      <c r="D411" t="s">
        <v>2538</v>
      </c>
      <c r="E411">
        <v>0.08</v>
      </c>
      <c r="F411">
        <v>1</v>
      </c>
      <c r="G411" t="s">
        <v>3291</v>
      </c>
      <c r="H411">
        <v>1</v>
      </c>
      <c r="I411" t="s">
        <v>1926</v>
      </c>
    </row>
    <row r="412" spans="1:9" hidden="1" x14ac:dyDescent="0.25">
      <c r="A412" s="10">
        <v>45748</v>
      </c>
      <c r="B412" s="10" t="s">
        <v>3307</v>
      </c>
      <c r="C412" t="s">
        <v>3292</v>
      </c>
      <c r="D412" t="s">
        <v>2538</v>
      </c>
      <c r="E412">
        <v>0.08</v>
      </c>
      <c r="F412">
        <v>1</v>
      </c>
      <c r="G412" t="s">
        <v>3293</v>
      </c>
      <c r="H412">
        <v>1</v>
      </c>
      <c r="I412" t="s">
        <v>2373</v>
      </c>
    </row>
    <row r="413" spans="1:9" hidden="1" x14ac:dyDescent="0.25">
      <c r="A413" s="10">
        <v>45748</v>
      </c>
      <c r="B413" s="10" t="s">
        <v>3307</v>
      </c>
      <c r="C413" t="s">
        <v>3294</v>
      </c>
      <c r="D413" t="s">
        <v>2538</v>
      </c>
      <c r="E413">
        <v>0.08</v>
      </c>
      <c r="F413">
        <v>1</v>
      </c>
      <c r="G413" t="s">
        <v>3295</v>
      </c>
      <c r="H413">
        <v>1</v>
      </c>
      <c r="I413" t="s">
        <v>2365</v>
      </c>
    </row>
    <row r="414" spans="1:9" hidden="1" x14ac:dyDescent="0.25">
      <c r="A414" s="10">
        <v>45748</v>
      </c>
      <c r="B414" s="10" t="s">
        <v>3307</v>
      </c>
      <c r="C414" t="s">
        <v>3296</v>
      </c>
      <c r="D414" t="s">
        <v>2538</v>
      </c>
      <c r="E414">
        <v>0.08</v>
      </c>
      <c r="F414">
        <v>1</v>
      </c>
      <c r="G414" t="s">
        <v>3297</v>
      </c>
      <c r="H414">
        <v>1</v>
      </c>
      <c r="I414" t="s">
        <v>2503</v>
      </c>
    </row>
    <row r="415" spans="1:9" hidden="1" x14ac:dyDescent="0.25">
      <c r="A415" s="10">
        <v>45748</v>
      </c>
      <c r="B415" s="10" t="s">
        <v>3307</v>
      </c>
      <c r="C415" t="s">
        <v>3298</v>
      </c>
      <c r="D415" t="s">
        <v>2538</v>
      </c>
      <c r="E415">
        <v>0.08</v>
      </c>
      <c r="F415">
        <v>1</v>
      </c>
      <c r="G415" t="s">
        <v>3299</v>
      </c>
      <c r="H415">
        <v>1</v>
      </c>
      <c r="I415" t="s">
        <v>2068</v>
      </c>
    </row>
    <row r="416" spans="1:9" hidden="1" x14ac:dyDescent="0.25">
      <c r="A416" s="10">
        <v>45748</v>
      </c>
      <c r="B416" s="10" t="s">
        <v>3307</v>
      </c>
      <c r="C416" t="s">
        <v>3300</v>
      </c>
      <c r="D416" t="s">
        <v>2538</v>
      </c>
      <c r="E416">
        <v>0.08</v>
      </c>
      <c r="F416">
        <v>1</v>
      </c>
      <c r="G416" t="s">
        <v>3301</v>
      </c>
      <c r="H416">
        <v>1</v>
      </c>
      <c r="I416" t="s">
        <v>2330</v>
      </c>
    </row>
    <row r="417" spans="1:9" hidden="1" x14ac:dyDescent="0.25">
      <c r="A417" s="10">
        <v>45748</v>
      </c>
      <c r="B417" s="10" t="s">
        <v>3307</v>
      </c>
      <c r="C417" t="s">
        <v>3302</v>
      </c>
      <c r="D417" t="s">
        <v>2538</v>
      </c>
      <c r="E417">
        <v>0.08</v>
      </c>
      <c r="F417">
        <v>1</v>
      </c>
      <c r="G417" t="s">
        <v>3303</v>
      </c>
      <c r="H417">
        <v>1</v>
      </c>
      <c r="I417" t="s">
        <v>2005</v>
      </c>
    </row>
    <row r="418" spans="1:9" hidden="1" x14ac:dyDescent="0.25">
      <c r="A418" s="10">
        <v>45748</v>
      </c>
      <c r="B418" s="10" t="s">
        <v>3307</v>
      </c>
      <c r="C418" t="s">
        <v>3304</v>
      </c>
      <c r="D418" t="s">
        <v>2538</v>
      </c>
      <c r="E418">
        <v>0.08</v>
      </c>
      <c r="F418">
        <v>1</v>
      </c>
      <c r="G418" t="s">
        <v>1362</v>
      </c>
      <c r="H418">
        <v>1</v>
      </c>
      <c r="I418" t="s">
        <v>2005</v>
      </c>
    </row>
    <row r="419" spans="1:9" hidden="1" x14ac:dyDescent="0.25">
      <c r="A419" s="10">
        <v>45748</v>
      </c>
      <c r="B419" s="10" t="s">
        <v>3307</v>
      </c>
      <c r="C419" t="s">
        <v>3305</v>
      </c>
      <c r="D419" t="s">
        <v>2538</v>
      </c>
      <c r="E419">
        <v>0.08</v>
      </c>
      <c r="F419">
        <v>1</v>
      </c>
      <c r="G419" t="s">
        <v>3306</v>
      </c>
      <c r="H419">
        <v>1</v>
      </c>
      <c r="I419" t="s">
        <v>2312</v>
      </c>
    </row>
    <row r="420" spans="1:9" hidden="1" x14ac:dyDescent="0.25">
      <c r="A420" s="10">
        <v>45748</v>
      </c>
      <c r="B420" s="10" t="s">
        <v>3308</v>
      </c>
      <c r="C420" t="s">
        <v>3350</v>
      </c>
      <c r="D420" t="s">
        <v>2538</v>
      </c>
      <c r="F420">
        <v>1</v>
      </c>
      <c r="G420" t="s">
        <v>3351</v>
      </c>
      <c r="H420">
        <v>1</v>
      </c>
      <c r="I420" t="s">
        <v>2039</v>
      </c>
    </row>
  </sheetData>
  <phoneticPr fontId="5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C627D-2F43-4587-B6FC-D7AD3C4D0577}">
  <dimension ref="A1:I389"/>
  <sheetViews>
    <sheetView workbookViewId="0">
      <selection activeCell="B35" sqref="B35"/>
    </sheetView>
  </sheetViews>
  <sheetFormatPr defaultRowHeight="15" x14ac:dyDescent="0.25"/>
  <cols>
    <col min="1" max="1" width="47.28515625" customWidth="1"/>
    <col min="2" max="2" width="19.7109375" customWidth="1"/>
    <col min="3" max="3" width="16.85546875" customWidth="1"/>
    <col min="4" max="4" width="14.28515625" bestFit="1" customWidth="1"/>
    <col min="5" max="5" width="11.7109375" customWidth="1"/>
    <col min="6" max="6" width="12.42578125" customWidth="1"/>
    <col min="7" max="7" width="10.140625" customWidth="1"/>
    <col min="8" max="8" width="11" customWidth="1"/>
    <col min="9" max="9" width="13.42578125" customWidth="1"/>
    <col min="10" max="10" width="13" customWidth="1"/>
    <col min="11" max="11" width="95.7109375" bestFit="1" customWidth="1"/>
    <col min="12" max="12" width="18.42578125" bestFit="1" customWidth="1"/>
    <col min="13" max="13" width="24.140625" bestFit="1" customWidth="1"/>
    <col min="16" max="16" width="12.7109375" customWidth="1"/>
    <col min="17" max="17" width="11.28515625" customWidth="1"/>
  </cols>
  <sheetData>
    <row r="1" spans="1:5" x14ac:dyDescent="0.25">
      <c r="A1" s="1" t="s">
        <v>4033</v>
      </c>
    </row>
    <row r="2" spans="1:5" x14ac:dyDescent="0.25">
      <c r="A2" s="23" t="s">
        <v>4034</v>
      </c>
    </row>
    <row r="3" spans="1:5" x14ac:dyDescent="0.25">
      <c r="A3" s="23" t="s">
        <v>4045</v>
      </c>
      <c r="B3" s="1" t="s">
        <v>4046</v>
      </c>
    </row>
    <row r="4" spans="1:5" x14ac:dyDescent="0.25">
      <c r="A4" s="23" t="s">
        <v>4049</v>
      </c>
      <c r="B4" s="24">
        <v>67596281</v>
      </c>
    </row>
    <row r="5" spans="1:5" x14ac:dyDescent="0.25">
      <c r="A5" s="21"/>
    </row>
    <row r="6" spans="1:5" ht="18.75" x14ac:dyDescent="0.3">
      <c r="A6" s="25" t="s">
        <v>4041</v>
      </c>
    </row>
    <row r="7" spans="1:5" x14ac:dyDescent="0.25">
      <c r="B7" t="s">
        <v>4042</v>
      </c>
      <c r="C7" t="s">
        <v>4043</v>
      </c>
      <c r="D7" t="s">
        <v>2531</v>
      </c>
      <c r="E7" t="s">
        <v>4044</v>
      </c>
    </row>
    <row r="8" spans="1:5" x14ac:dyDescent="0.25">
      <c r="A8" s="22" t="s">
        <v>4061</v>
      </c>
      <c r="B8">
        <f>COUNTIF(Table7[Class],"Desert")</f>
        <v>47</v>
      </c>
      <c r="C8" s="18">
        <f>B8/361</f>
        <v>0.13019390581717452</v>
      </c>
      <c r="D8" s="26">
        <v>5475293</v>
      </c>
      <c r="E8" s="18">
        <f>D8/$B$4</f>
        <v>8.099991477341778E-2</v>
      </c>
    </row>
    <row r="9" spans="1:5" x14ac:dyDescent="0.25">
      <c r="A9" s="22" t="s">
        <v>4062</v>
      </c>
      <c r="B9">
        <f>COUNTIF(Table7[Class],"Dryland")</f>
        <v>86</v>
      </c>
      <c r="C9" s="18">
        <f t="shared" ref="C9:C10" si="0">B9/361</f>
        <v>0.23822714681440443</v>
      </c>
      <c r="D9" s="26">
        <v>12584657</v>
      </c>
      <c r="E9" s="18">
        <f t="shared" ref="E9:E10" si="1">D9/$B$4</f>
        <v>0.18617380740221492</v>
      </c>
    </row>
    <row r="10" spans="1:5" x14ac:dyDescent="0.25">
      <c r="A10" s="22" t="s">
        <v>4063</v>
      </c>
      <c r="B10">
        <f>B8+B9</f>
        <v>133</v>
      </c>
      <c r="C10" s="18">
        <f t="shared" si="0"/>
        <v>0.36842105263157893</v>
      </c>
      <c r="D10" s="26">
        <f>D8+D9</f>
        <v>18059950</v>
      </c>
      <c r="E10" s="18">
        <f t="shared" si="1"/>
        <v>0.26717372217563273</v>
      </c>
    </row>
    <row r="11" spans="1:5" x14ac:dyDescent="0.25">
      <c r="A11" s="21"/>
    </row>
    <row r="12" spans="1:5" x14ac:dyDescent="0.25">
      <c r="A12" s="21"/>
    </row>
    <row r="13" spans="1:5" ht="18.75" x14ac:dyDescent="0.3">
      <c r="A13" s="25" t="s">
        <v>4050</v>
      </c>
    </row>
    <row r="14" spans="1:5" x14ac:dyDescent="0.25">
      <c r="A14" t="s">
        <v>392</v>
      </c>
      <c r="B14" t="s">
        <v>4051</v>
      </c>
      <c r="C14" t="s">
        <v>4052</v>
      </c>
      <c r="D14" t="s">
        <v>4044</v>
      </c>
    </row>
    <row r="15" spans="1:5" x14ac:dyDescent="0.25">
      <c r="A15" t="s">
        <v>396</v>
      </c>
      <c r="B15">
        <v>36</v>
      </c>
      <c r="C15" s="26">
        <v>6366845</v>
      </c>
      <c r="D15" s="18">
        <f t="shared" ref="D15:D21" si="2">C15/$B$4</f>
        <v>9.418927943683765E-2</v>
      </c>
    </row>
    <row r="16" spans="1:5" x14ac:dyDescent="0.25">
      <c r="A16" t="s">
        <v>431</v>
      </c>
      <c r="B16">
        <v>25</v>
      </c>
      <c r="C16" s="26">
        <v>3922859</v>
      </c>
      <c r="D16" s="18">
        <f t="shared" si="2"/>
        <v>5.8033651289188526E-2</v>
      </c>
    </row>
    <row r="17" spans="1:9" x14ac:dyDescent="0.25">
      <c r="A17" t="s">
        <v>3379</v>
      </c>
      <c r="B17">
        <v>13</v>
      </c>
      <c r="C17" s="26">
        <v>1340109</v>
      </c>
      <c r="D17" s="18">
        <f t="shared" si="2"/>
        <v>1.9825188311765257E-2</v>
      </c>
    </row>
    <row r="18" spans="1:9" x14ac:dyDescent="0.25">
      <c r="A18" t="s">
        <v>408</v>
      </c>
      <c r="B18">
        <v>5</v>
      </c>
      <c r="C18" s="26">
        <v>698728</v>
      </c>
      <c r="D18" s="18">
        <f t="shared" si="2"/>
        <v>1.0336781693655601E-2</v>
      </c>
    </row>
    <row r="19" spans="1:9" x14ac:dyDescent="0.25">
      <c r="A19" t="s">
        <v>4048</v>
      </c>
      <c r="B19">
        <v>4</v>
      </c>
      <c r="C19" s="26">
        <v>451373</v>
      </c>
      <c r="D19" s="18">
        <f t="shared" si="2"/>
        <v>6.6774827449456869E-3</v>
      </c>
    </row>
    <row r="20" spans="1:9" x14ac:dyDescent="0.25">
      <c r="A20" t="s">
        <v>3380</v>
      </c>
      <c r="B20">
        <v>2</v>
      </c>
      <c r="C20" s="26">
        <v>173618</v>
      </c>
      <c r="D20" s="18">
        <f t="shared" si="2"/>
        <v>2.5684549124825374E-3</v>
      </c>
    </row>
    <row r="21" spans="1:9" x14ac:dyDescent="0.25">
      <c r="A21" t="s">
        <v>4060</v>
      </c>
      <c r="B21">
        <v>28</v>
      </c>
      <c r="C21" s="26">
        <v>3820271</v>
      </c>
      <c r="D21" s="18">
        <f t="shared" si="2"/>
        <v>5.6515993831080739E-2</v>
      </c>
    </row>
    <row r="22" spans="1:9" x14ac:dyDescent="0.25">
      <c r="A22" t="s">
        <v>4064</v>
      </c>
      <c r="B22">
        <f>SUM(B15:B21)</f>
        <v>113</v>
      </c>
      <c r="C22" s="26">
        <f>SUM(C15:C21)</f>
        <v>16773803</v>
      </c>
      <c r="D22" s="18">
        <f>C22/$B$4</f>
        <v>0.24814683221995601</v>
      </c>
    </row>
    <row r="26" spans="1:9" x14ac:dyDescent="0.25">
      <c r="A26" s="21"/>
    </row>
    <row r="28" spans="1:9" x14ac:dyDescent="0.25">
      <c r="A28" t="s">
        <v>4037</v>
      </c>
      <c r="B28" t="s">
        <v>4038</v>
      </c>
      <c r="C28" t="s">
        <v>4036</v>
      </c>
      <c r="D28" t="s">
        <v>394</v>
      </c>
      <c r="E28" t="s">
        <v>4035</v>
      </c>
      <c r="F28" t="s">
        <v>4039</v>
      </c>
      <c r="G28" t="s">
        <v>4047</v>
      </c>
      <c r="H28" t="s">
        <v>4040</v>
      </c>
      <c r="I28" t="s">
        <v>4065</v>
      </c>
    </row>
    <row r="29" spans="1:9" x14ac:dyDescent="0.25">
      <c r="A29" t="s">
        <v>2364</v>
      </c>
      <c r="B29" t="s">
        <v>2363</v>
      </c>
      <c r="D29">
        <v>11</v>
      </c>
      <c r="E29">
        <v>8</v>
      </c>
      <c r="F29" t="s">
        <v>3842</v>
      </c>
      <c r="G29" t="s">
        <v>3843</v>
      </c>
      <c r="H29">
        <v>1157603</v>
      </c>
      <c r="I29">
        <f>(100000*Table7[[#This Row],[Titles]])/Table7[[#This Row],[2022 POPULATION]]</f>
        <v>0.9502394171404186</v>
      </c>
    </row>
    <row r="30" spans="1:9" x14ac:dyDescent="0.25">
      <c r="A30" t="s">
        <v>2381</v>
      </c>
      <c r="B30" t="s">
        <v>2380</v>
      </c>
      <c r="D30">
        <v>14</v>
      </c>
      <c r="E30">
        <v>12</v>
      </c>
      <c r="F30" t="s">
        <v>3854</v>
      </c>
      <c r="G30" t="s">
        <v>3855</v>
      </c>
      <c r="H30">
        <v>822483</v>
      </c>
      <c r="I30">
        <f>(100000*Table7[[#This Row],[Titles]])/Table7[[#This Row],[2022 POPULATION]]</f>
        <v>1.7021628410556815</v>
      </c>
    </row>
    <row r="31" spans="1:9" x14ac:dyDescent="0.25">
      <c r="A31" t="s">
        <v>2824</v>
      </c>
      <c r="B31" t="s">
        <v>3355</v>
      </c>
      <c r="D31">
        <v>12</v>
      </c>
      <c r="E31">
        <v>9</v>
      </c>
      <c r="F31" t="s">
        <v>3647</v>
      </c>
      <c r="G31" t="s">
        <v>3648</v>
      </c>
      <c r="H31">
        <v>623501</v>
      </c>
      <c r="I31">
        <f>(100000*Table7[[#This Row],[Titles]])/Table7[[#This Row],[2022 POPULATION]]</f>
        <v>1.9246159990120304</v>
      </c>
    </row>
    <row r="32" spans="1:9" x14ac:dyDescent="0.25">
      <c r="A32" t="s">
        <v>2495</v>
      </c>
      <c r="B32" t="s">
        <v>1934</v>
      </c>
      <c r="D32">
        <v>13</v>
      </c>
      <c r="E32">
        <v>9</v>
      </c>
      <c r="F32" t="s">
        <v>3967</v>
      </c>
      <c r="G32" t="s">
        <v>3968</v>
      </c>
      <c r="H32">
        <v>622820</v>
      </c>
      <c r="I32">
        <f>(100000*Table7[[#This Row],[Titles]])/Table7[[#This Row],[2022 POPULATION]]</f>
        <v>2.0872804341543305</v>
      </c>
    </row>
    <row r="33" spans="1:9" x14ac:dyDescent="0.25">
      <c r="A33" t="s">
        <v>2849</v>
      </c>
      <c r="B33" t="s">
        <v>3356</v>
      </c>
      <c r="D33">
        <v>28</v>
      </c>
      <c r="E33">
        <v>17</v>
      </c>
      <c r="F33" t="s">
        <v>3649</v>
      </c>
      <c r="G33" t="s">
        <v>3650</v>
      </c>
      <c r="H33">
        <v>576852</v>
      </c>
      <c r="I33">
        <f>(100000*Table7[[#This Row],[Titles]])/Table7[[#This Row],[2022 POPULATION]]</f>
        <v>4.8539313376741351</v>
      </c>
    </row>
    <row r="34" spans="1:9" x14ac:dyDescent="0.25">
      <c r="A34" t="s">
        <v>2059</v>
      </c>
      <c r="B34" t="s">
        <v>2058</v>
      </c>
      <c r="D34">
        <v>26</v>
      </c>
      <c r="E34">
        <v>12</v>
      </c>
      <c r="F34" t="s">
        <v>3629</v>
      </c>
      <c r="G34" t="s">
        <v>3630</v>
      </c>
      <c r="H34">
        <v>575413</v>
      </c>
      <c r="I34">
        <f>(100000*Table7[[#This Row],[Titles]])/Table7[[#This Row],[2022 POPULATION]]</f>
        <v>4.5184936732399166</v>
      </c>
    </row>
    <row r="35" spans="1:9" x14ac:dyDescent="0.25">
      <c r="A35" t="s">
        <v>2330</v>
      </c>
      <c r="B35" t="s">
        <v>1901</v>
      </c>
      <c r="D35">
        <v>15</v>
      </c>
      <c r="E35">
        <v>15</v>
      </c>
      <c r="F35" t="s">
        <v>3816</v>
      </c>
      <c r="G35" t="s">
        <v>3817</v>
      </c>
      <c r="H35">
        <v>568996</v>
      </c>
      <c r="I35">
        <f>(100000*Table7[[#This Row],[Titles]])/Table7[[#This Row],[2022 POPULATION]]</f>
        <v>2.6362223987514852</v>
      </c>
    </row>
    <row r="36" spans="1:9" x14ac:dyDescent="0.25">
      <c r="A36" t="s">
        <v>2356</v>
      </c>
      <c r="B36" t="s">
        <v>2355</v>
      </c>
      <c r="D36">
        <v>8</v>
      </c>
      <c r="E36">
        <v>7</v>
      </c>
      <c r="F36" t="s">
        <v>3838</v>
      </c>
      <c r="G36" t="s">
        <v>3839</v>
      </c>
      <c r="H36">
        <v>566242</v>
      </c>
      <c r="I36">
        <f>(100000*Table7[[#This Row],[Titles]])/Table7[[#This Row],[2022 POPULATION]]</f>
        <v>1.4128234924290322</v>
      </c>
    </row>
    <row r="37" spans="1:9" x14ac:dyDescent="0.25">
      <c r="A37" t="s">
        <v>2068</v>
      </c>
      <c r="B37" t="s">
        <v>1949</v>
      </c>
      <c r="D37">
        <v>7</v>
      </c>
      <c r="E37">
        <v>7</v>
      </c>
      <c r="F37" t="s">
        <v>3639</v>
      </c>
      <c r="G37" t="s">
        <v>3640</v>
      </c>
      <c r="H37">
        <v>560409</v>
      </c>
      <c r="I37">
        <f>(100000*Table7[[#This Row],[Titles]])/Table7[[#This Row],[2022 POPULATION]]</f>
        <v>1.2490877198617438</v>
      </c>
    </row>
    <row r="38" spans="1:9" x14ac:dyDescent="0.25">
      <c r="A38" t="s">
        <v>2375</v>
      </c>
      <c r="B38" t="s">
        <v>2374</v>
      </c>
      <c r="D38">
        <v>6</v>
      </c>
      <c r="E38">
        <v>4</v>
      </c>
      <c r="F38" t="s">
        <v>3850</v>
      </c>
      <c r="G38" t="s">
        <v>3851</v>
      </c>
      <c r="H38">
        <v>552644</v>
      </c>
      <c r="I38">
        <f>(100000*Table7[[#This Row],[Titles]])/Table7[[#This Row],[2022 POPULATION]]</f>
        <v>1.0856898835416651</v>
      </c>
    </row>
    <row r="39" spans="1:9" x14ac:dyDescent="0.25">
      <c r="A39" t="s">
        <v>2053</v>
      </c>
      <c r="B39" t="s">
        <v>1818</v>
      </c>
      <c r="D39">
        <v>9</v>
      </c>
      <c r="E39">
        <v>6</v>
      </c>
      <c r="F39" t="s">
        <v>3621</v>
      </c>
      <c r="G39" t="s">
        <v>3622</v>
      </c>
      <c r="H39">
        <v>528127</v>
      </c>
      <c r="I39">
        <f>(100000*Table7[[#This Row],[Titles]])/Table7[[#This Row],[2022 POPULATION]]</f>
        <v>1.7041355583032112</v>
      </c>
    </row>
    <row r="40" spans="1:9" x14ac:dyDescent="0.25">
      <c r="A40" t="s">
        <v>2061</v>
      </c>
      <c r="B40" t="s">
        <v>1839</v>
      </c>
      <c r="D40">
        <v>12</v>
      </c>
      <c r="E40">
        <v>8</v>
      </c>
      <c r="F40" t="s">
        <v>3631</v>
      </c>
      <c r="G40" t="s">
        <v>3632</v>
      </c>
      <c r="H40">
        <v>515885</v>
      </c>
      <c r="I40">
        <f>(100000*Table7[[#This Row],[Titles]])/Table7[[#This Row],[2022 POPULATION]]</f>
        <v>2.3260998090659739</v>
      </c>
    </row>
    <row r="41" spans="1:9" x14ac:dyDescent="0.25">
      <c r="A41" t="s">
        <v>2481</v>
      </c>
      <c r="B41" t="s">
        <v>2480</v>
      </c>
      <c r="D41">
        <v>6</v>
      </c>
      <c r="E41">
        <v>5</v>
      </c>
      <c r="F41" t="s">
        <v>3954</v>
      </c>
      <c r="G41" t="s">
        <v>3955</v>
      </c>
      <c r="H41">
        <v>514990</v>
      </c>
      <c r="I41">
        <f>(100000*Table7[[#This Row],[Titles]])/Table7[[#This Row],[2022 POPULATION]]</f>
        <v>1.1650711664304161</v>
      </c>
    </row>
    <row r="42" spans="1:9" x14ac:dyDescent="0.25">
      <c r="A42" t="s">
        <v>1926</v>
      </c>
      <c r="B42" t="s">
        <v>1902</v>
      </c>
      <c r="D42">
        <v>9</v>
      </c>
      <c r="E42">
        <v>7</v>
      </c>
      <c r="F42" t="s">
        <v>3830</v>
      </c>
      <c r="G42" t="s">
        <v>3831</v>
      </c>
      <c r="H42">
        <v>496770</v>
      </c>
      <c r="I42">
        <f>(100000*Table7[[#This Row],[Titles]])/Table7[[#This Row],[2022 POPULATION]]</f>
        <v>1.8117036052901745</v>
      </c>
    </row>
    <row r="43" spans="1:9" x14ac:dyDescent="0.25">
      <c r="A43" t="s">
        <v>2022</v>
      </c>
      <c r="B43" t="s">
        <v>2021</v>
      </c>
      <c r="D43">
        <v>20</v>
      </c>
      <c r="E43">
        <v>13</v>
      </c>
      <c r="F43" t="s">
        <v>3589</v>
      </c>
      <c r="G43" t="s">
        <v>3590</v>
      </c>
      <c r="H43">
        <v>479024</v>
      </c>
      <c r="I43">
        <f>(100000*Table7[[#This Row],[Titles]])/Table7[[#This Row],[2022 POPULATION]]</f>
        <v>4.1751561508400412</v>
      </c>
    </row>
    <row r="44" spans="1:9" x14ac:dyDescent="0.25">
      <c r="A44" t="s">
        <v>2379</v>
      </c>
      <c r="B44" t="s">
        <v>2378</v>
      </c>
      <c r="D44">
        <v>5</v>
      </c>
      <c r="E44">
        <v>5</v>
      </c>
      <c r="F44" t="s">
        <v>3852</v>
      </c>
      <c r="G44" t="s">
        <v>3853</v>
      </c>
      <c r="H44">
        <v>437593</v>
      </c>
      <c r="I44">
        <f>(100000*Table7[[#This Row],[Titles]])/Table7[[#This Row],[2022 POPULATION]]</f>
        <v>1.1426142557125001</v>
      </c>
    </row>
    <row r="45" spans="1:9" x14ac:dyDescent="0.25">
      <c r="A45" t="s">
        <v>2071</v>
      </c>
      <c r="B45" t="s">
        <v>1966</v>
      </c>
      <c r="D45">
        <v>7</v>
      </c>
      <c r="E45">
        <v>5</v>
      </c>
      <c r="F45" t="s">
        <v>3643</v>
      </c>
      <c r="G45" t="s">
        <v>3644</v>
      </c>
      <c r="H45">
        <v>429013</v>
      </c>
      <c r="I45">
        <f>(100000*Table7[[#This Row],[Titles]])/Table7[[#This Row],[2022 POPULATION]]</f>
        <v>1.631652187695944</v>
      </c>
    </row>
    <row r="46" spans="1:9" x14ac:dyDescent="0.25">
      <c r="A46" t="s">
        <v>2054</v>
      </c>
      <c r="B46" t="s">
        <v>1957</v>
      </c>
      <c r="D46">
        <v>16</v>
      </c>
      <c r="E46">
        <v>8</v>
      </c>
      <c r="F46" t="s">
        <v>3623</v>
      </c>
      <c r="G46" t="s">
        <v>3624</v>
      </c>
      <c r="H46">
        <v>406527</v>
      </c>
      <c r="I46">
        <f>(100000*Table7[[#This Row],[Titles]])/Table7[[#This Row],[2022 POPULATION]]</f>
        <v>3.935777943408433</v>
      </c>
    </row>
    <row r="47" spans="1:9" x14ac:dyDescent="0.25">
      <c r="A47" t="s">
        <v>2066</v>
      </c>
      <c r="B47" t="s">
        <v>1954</v>
      </c>
      <c r="C47" t="s">
        <v>4032</v>
      </c>
      <c r="D47">
        <v>1</v>
      </c>
      <c r="E47">
        <v>1</v>
      </c>
      <c r="F47" t="s">
        <v>4022</v>
      </c>
      <c r="G47" t="s">
        <v>396</v>
      </c>
      <c r="H47">
        <v>401898</v>
      </c>
      <c r="I47">
        <f>(100000*Table7[[#This Row],[Titles]])/Table7[[#This Row],[2022 POPULATION]]</f>
        <v>0.24881935217393469</v>
      </c>
    </row>
    <row r="48" spans="1:9" x14ac:dyDescent="0.25">
      <c r="A48" t="s">
        <v>2392</v>
      </c>
      <c r="B48" t="s">
        <v>1923</v>
      </c>
      <c r="D48">
        <v>4</v>
      </c>
      <c r="E48">
        <v>3</v>
      </c>
      <c r="F48" t="s">
        <v>3861</v>
      </c>
      <c r="G48" t="s">
        <v>3862</v>
      </c>
      <c r="H48">
        <v>392224</v>
      </c>
      <c r="I48">
        <f>(100000*Table7[[#This Row],[Titles]])/Table7[[#This Row],[2022 POPULATION]]</f>
        <v>1.0198254058905116</v>
      </c>
    </row>
    <row r="49" spans="1:9" x14ac:dyDescent="0.25">
      <c r="A49" t="s">
        <v>2387</v>
      </c>
      <c r="B49" t="s">
        <v>1973</v>
      </c>
      <c r="D49">
        <v>3</v>
      </c>
      <c r="E49">
        <v>2</v>
      </c>
      <c r="F49" t="s">
        <v>3857</v>
      </c>
      <c r="G49" t="s">
        <v>3858</v>
      </c>
      <c r="H49">
        <v>389101</v>
      </c>
      <c r="I49">
        <f>(100000*Table7[[#This Row],[Titles]])/Table7[[#This Row],[2022 POPULATION]]</f>
        <v>0.77100804161387404</v>
      </c>
    </row>
    <row r="50" spans="1:9" x14ac:dyDescent="0.25">
      <c r="A50" t="s">
        <v>2067</v>
      </c>
      <c r="B50" t="s">
        <v>1838</v>
      </c>
      <c r="D50">
        <v>18</v>
      </c>
      <c r="E50">
        <v>12</v>
      </c>
      <c r="F50" t="s">
        <v>3637</v>
      </c>
      <c r="G50" t="s">
        <v>3638</v>
      </c>
      <c r="H50">
        <v>383274</v>
      </c>
      <c r="I50">
        <f>(100000*Table7[[#This Row],[Titles]])/Table7[[#This Row],[2022 POPULATION]]</f>
        <v>4.6963790917202832</v>
      </c>
    </row>
    <row r="51" spans="1:9" x14ac:dyDescent="0.25">
      <c r="A51" t="s">
        <v>2009</v>
      </c>
      <c r="B51" t="s">
        <v>2008</v>
      </c>
      <c r="D51">
        <v>8</v>
      </c>
      <c r="E51">
        <v>8</v>
      </c>
      <c r="F51" t="s">
        <v>3575</v>
      </c>
      <c r="G51" t="s">
        <v>3576</v>
      </c>
      <c r="H51">
        <v>373399</v>
      </c>
      <c r="I51">
        <f>(100000*Table7[[#This Row],[Titles]])/Table7[[#This Row],[2022 POPULATION]]</f>
        <v>2.142480295876529</v>
      </c>
    </row>
    <row r="52" spans="1:9" x14ac:dyDescent="0.25">
      <c r="A52" t="s">
        <v>2517</v>
      </c>
      <c r="B52" t="s">
        <v>1941</v>
      </c>
      <c r="D52">
        <v>6</v>
      </c>
      <c r="E52">
        <v>6</v>
      </c>
      <c r="F52" t="s">
        <v>3989</v>
      </c>
      <c r="G52" t="s">
        <v>3990</v>
      </c>
      <c r="H52">
        <v>372089</v>
      </c>
      <c r="I52">
        <f>(100000*Table7[[#This Row],[Titles]])/Table7[[#This Row],[2022 POPULATION]]</f>
        <v>1.6125174353447698</v>
      </c>
    </row>
    <row r="53" spans="1:9" x14ac:dyDescent="0.25">
      <c r="A53" t="s">
        <v>2492</v>
      </c>
      <c r="B53" t="s">
        <v>2491</v>
      </c>
      <c r="D53">
        <v>9</v>
      </c>
      <c r="E53">
        <v>4</v>
      </c>
      <c r="F53" t="s">
        <v>3964</v>
      </c>
      <c r="G53" t="s">
        <v>3965</v>
      </c>
      <c r="H53">
        <v>371340</v>
      </c>
      <c r="I53">
        <f>(100000*Table7[[#This Row],[Titles]])/Table7[[#This Row],[2022 POPULATION]]</f>
        <v>2.423654871546292</v>
      </c>
    </row>
    <row r="54" spans="1:9" x14ac:dyDescent="0.25">
      <c r="A54" t="s">
        <v>2394</v>
      </c>
      <c r="B54" t="s">
        <v>2393</v>
      </c>
      <c r="D54">
        <v>5</v>
      </c>
      <c r="E54">
        <v>5</v>
      </c>
      <c r="F54" t="s">
        <v>3863</v>
      </c>
      <c r="G54" t="s">
        <v>3864</v>
      </c>
      <c r="H54">
        <v>369937</v>
      </c>
      <c r="I54">
        <f>(100000*Table7[[#This Row],[Titles]])/Table7[[#This Row],[2022 POPULATION]]</f>
        <v>1.3515814854961792</v>
      </c>
    </row>
    <row r="55" spans="1:9" x14ac:dyDescent="0.25">
      <c r="A55" t="s">
        <v>2070</v>
      </c>
      <c r="B55" t="s">
        <v>2069</v>
      </c>
      <c r="D55">
        <v>5</v>
      </c>
      <c r="E55">
        <v>4</v>
      </c>
      <c r="F55" t="s">
        <v>3641</v>
      </c>
      <c r="G55" t="s">
        <v>3642</v>
      </c>
      <c r="H55">
        <v>363408</v>
      </c>
      <c r="I55">
        <f>(100000*Table7[[#This Row],[Titles]])/Table7[[#This Row],[2022 POPULATION]]</f>
        <v>1.3758640426187645</v>
      </c>
    </row>
    <row r="56" spans="1:9" x14ac:dyDescent="0.25">
      <c r="A56" t="s">
        <v>2055</v>
      </c>
      <c r="B56" t="s">
        <v>1835</v>
      </c>
      <c r="D56">
        <v>8</v>
      </c>
      <c r="E56">
        <v>4</v>
      </c>
      <c r="F56" t="s">
        <v>3625</v>
      </c>
      <c r="G56" t="s">
        <v>3626</v>
      </c>
      <c r="H56">
        <v>361694</v>
      </c>
      <c r="I56">
        <f>(100000*Table7[[#This Row],[Titles]])/Table7[[#This Row],[2022 POPULATION]]</f>
        <v>2.2118144066531378</v>
      </c>
    </row>
    <row r="57" spans="1:9" x14ac:dyDescent="0.25">
      <c r="A57" t="s">
        <v>2418</v>
      </c>
      <c r="B57" t="s">
        <v>2417</v>
      </c>
      <c r="D57">
        <v>3</v>
      </c>
      <c r="E57">
        <v>3</v>
      </c>
      <c r="F57" t="s">
        <v>3886</v>
      </c>
      <c r="G57" t="s">
        <v>3887</v>
      </c>
      <c r="H57">
        <v>358645</v>
      </c>
      <c r="I57">
        <f>(100000*Table7[[#This Row],[Titles]])/Table7[[#This Row],[2022 POPULATION]]</f>
        <v>0.83648175772700029</v>
      </c>
    </row>
    <row r="58" spans="1:9" x14ac:dyDescent="0.25">
      <c r="A58" t="s">
        <v>2382</v>
      </c>
      <c r="B58" t="s">
        <v>1908</v>
      </c>
      <c r="C58" t="s">
        <v>4032</v>
      </c>
      <c r="D58">
        <v>1</v>
      </c>
      <c r="E58">
        <v>1</v>
      </c>
      <c r="F58" t="s">
        <v>3541</v>
      </c>
      <c r="G58" t="s">
        <v>431</v>
      </c>
      <c r="H58">
        <v>357729</v>
      </c>
      <c r="I58">
        <f>(100000*Table7[[#This Row],[Titles]])/Table7[[#This Row],[2022 POPULATION]]</f>
        <v>0.27954121695473388</v>
      </c>
    </row>
    <row r="59" spans="1:9" x14ac:dyDescent="0.25">
      <c r="A59" t="s">
        <v>2365</v>
      </c>
      <c r="B59" t="s">
        <v>1972</v>
      </c>
      <c r="D59">
        <v>6</v>
      </c>
      <c r="E59">
        <v>6</v>
      </c>
      <c r="F59" t="s">
        <v>3844</v>
      </c>
      <c r="G59" t="s">
        <v>3845</v>
      </c>
      <c r="H59">
        <v>355600</v>
      </c>
      <c r="I59">
        <f>(100000*Table7[[#This Row],[Titles]])/Table7[[#This Row],[2022 POPULATION]]</f>
        <v>1.6872890888638921</v>
      </c>
    </row>
    <row r="60" spans="1:9" x14ac:dyDescent="0.25">
      <c r="A60" t="s">
        <v>2433</v>
      </c>
      <c r="B60" t="s">
        <v>2432</v>
      </c>
      <c r="D60">
        <v>12</v>
      </c>
      <c r="E60">
        <v>10</v>
      </c>
      <c r="F60" t="s">
        <v>3904</v>
      </c>
      <c r="G60" t="s">
        <v>3905</v>
      </c>
      <c r="H60">
        <v>348005</v>
      </c>
      <c r="I60">
        <f>(100000*Table7[[#This Row],[Titles]])/Table7[[#This Row],[2022 POPULATION]]</f>
        <v>3.4482263185873765</v>
      </c>
    </row>
    <row r="61" spans="1:9" x14ac:dyDescent="0.25">
      <c r="A61" t="s">
        <v>2001</v>
      </c>
      <c r="B61" t="s">
        <v>1828</v>
      </c>
      <c r="D61">
        <v>10</v>
      </c>
      <c r="E61">
        <v>9</v>
      </c>
      <c r="F61" t="s">
        <v>3567</v>
      </c>
      <c r="G61" t="s">
        <v>3568</v>
      </c>
      <c r="H61">
        <v>346309</v>
      </c>
      <c r="I61">
        <f>(100000*Table7[[#This Row],[Titles]])/Table7[[#This Row],[2022 POPULATION]]</f>
        <v>2.8875946048182404</v>
      </c>
    </row>
    <row r="62" spans="1:9" x14ac:dyDescent="0.25">
      <c r="A62" t="s">
        <v>2369</v>
      </c>
      <c r="B62" t="s">
        <v>2368</v>
      </c>
      <c r="C62" t="s">
        <v>4032</v>
      </c>
      <c r="D62">
        <v>1</v>
      </c>
      <c r="E62">
        <v>1</v>
      </c>
      <c r="F62" t="s">
        <v>4055</v>
      </c>
      <c r="G62" t="s">
        <v>3539</v>
      </c>
      <c r="H62">
        <v>344210</v>
      </c>
      <c r="I62">
        <f>(100000*Table7[[#This Row],[Titles]])/Table7[[#This Row],[2022 POPULATION]]</f>
        <v>0.29052032189651666</v>
      </c>
    </row>
    <row r="63" spans="1:9" x14ac:dyDescent="0.25">
      <c r="A63" t="s">
        <v>2389</v>
      </c>
      <c r="B63" t="s">
        <v>1913</v>
      </c>
      <c r="C63" t="s">
        <v>4032</v>
      </c>
      <c r="D63">
        <v>1</v>
      </c>
      <c r="E63">
        <v>1</v>
      </c>
      <c r="F63" t="s">
        <v>3544</v>
      </c>
      <c r="G63" t="s">
        <v>396</v>
      </c>
      <c r="H63">
        <v>341221</v>
      </c>
      <c r="I63">
        <f>(100000*Table7[[#This Row],[Titles]])/Table7[[#This Row],[2022 POPULATION]]</f>
        <v>0.29306519821464683</v>
      </c>
    </row>
    <row r="64" spans="1:9" x14ac:dyDescent="0.25">
      <c r="A64" t="s">
        <v>2497</v>
      </c>
      <c r="B64" t="s">
        <v>2496</v>
      </c>
      <c r="D64">
        <v>5</v>
      </c>
      <c r="E64">
        <v>3</v>
      </c>
      <c r="F64" t="s">
        <v>3969</v>
      </c>
      <c r="G64" t="s">
        <v>3970</v>
      </c>
      <c r="H64">
        <v>340930</v>
      </c>
      <c r="I64">
        <f>(100000*Table7[[#This Row],[Titles]])/Table7[[#This Row],[2022 POPULATION]]</f>
        <v>1.4665767166280468</v>
      </c>
    </row>
    <row r="65" spans="1:9" x14ac:dyDescent="0.25">
      <c r="A65" t="s">
        <v>2344</v>
      </c>
      <c r="B65" t="s">
        <v>2343</v>
      </c>
      <c r="D65">
        <v>3</v>
      </c>
      <c r="E65">
        <v>2</v>
      </c>
      <c r="F65" t="s">
        <v>3828</v>
      </c>
      <c r="G65" t="s">
        <v>3829</v>
      </c>
      <c r="H65">
        <v>334110</v>
      </c>
      <c r="I65">
        <f>(100000*Table7[[#This Row],[Titles]])/Table7[[#This Row],[2022 POPULATION]]</f>
        <v>0.89790787465206068</v>
      </c>
    </row>
    <row r="66" spans="1:9" x14ac:dyDescent="0.25">
      <c r="A66" t="s">
        <v>2390</v>
      </c>
      <c r="B66" t="s">
        <v>1914</v>
      </c>
      <c r="C66" t="s">
        <v>4032</v>
      </c>
      <c r="D66">
        <v>1</v>
      </c>
      <c r="E66">
        <v>1</v>
      </c>
      <c r="F66" t="s">
        <v>3545</v>
      </c>
      <c r="G66" t="s">
        <v>396</v>
      </c>
      <c r="H66">
        <v>329578</v>
      </c>
      <c r="I66">
        <f>(100000*Table7[[#This Row],[Titles]])/Table7[[#This Row],[2022 POPULATION]]</f>
        <v>0.3034183106882134</v>
      </c>
    </row>
    <row r="67" spans="1:9" x14ac:dyDescent="0.25">
      <c r="A67" t="s">
        <v>2426</v>
      </c>
      <c r="B67" t="s">
        <v>1919</v>
      </c>
      <c r="D67">
        <v>6</v>
      </c>
      <c r="E67">
        <v>3</v>
      </c>
      <c r="F67" t="s">
        <v>3896</v>
      </c>
      <c r="G67" t="s">
        <v>3897</v>
      </c>
      <c r="H67">
        <v>329035</v>
      </c>
      <c r="I67">
        <f>(100000*Table7[[#This Row],[Titles]])/Table7[[#This Row],[2022 POPULATION]]</f>
        <v>1.8235142158129074</v>
      </c>
    </row>
    <row r="68" spans="1:9" x14ac:dyDescent="0.25">
      <c r="A68" t="s">
        <v>2013</v>
      </c>
      <c r="B68" t="s">
        <v>2012</v>
      </c>
      <c r="D68">
        <v>8</v>
      </c>
      <c r="E68">
        <v>8</v>
      </c>
      <c r="F68" t="s">
        <v>3580</v>
      </c>
      <c r="G68" t="s">
        <v>3581</v>
      </c>
      <c r="H68">
        <v>328513</v>
      </c>
      <c r="I68">
        <f>(100000*Table7[[#This Row],[Titles]])/Table7[[#This Row],[2022 POPULATION]]</f>
        <v>2.4352156535662211</v>
      </c>
    </row>
    <row r="69" spans="1:9" x14ac:dyDescent="0.25">
      <c r="A69" t="s">
        <v>2474</v>
      </c>
      <c r="B69" t="s">
        <v>2473</v>
      </c>
      <c r="D69">
        <v>4</v>
      </c>
      <c r="E69">
        <v>3</v>
      </c>
      <c r="F69" t="s">
        <v>3945</v>
      </c>
      <c r="G69" t="s">
        <v>3946</v>
      </c>
      <c r="H69">
        <v>327430</v>
      </c>
      <c r="I69">
        <f>(100000*Table7[[#This Row],[Titles]])/Table7[[#This Row],[2022 POPULATION]]</f>
        <v>1.2216351586598662</v>
      </c>
    </row>
    <row r="70" spans="1:9" x14ac:dyDescent="0.25">
      <c r="A70" t="s">
        <v>2396</v>
      </c>
      <c r="B70" t="s">
        <v>2395</v>
      </c>
      <c r="D70">
        <v>2</v>
      </c>
      <c r="E70">
        <v>2</v>
      </c>
      <c r="F70" t="s">
        <v>3546</v>
      </c>
      <c r="G70" t="s">
        <v>3547</v>
      </c>
      <c r="H70">
        <v>327224</v>
      </c>
      <c r="I70">
        <f>(100000*Table7[[#This Row],[Titles]])/Table7[[#This Row],[2022 POPULATION]]</f>
        <v>0.61120211231450017</v>
      </c>
    </row>
    <row r="71" spans="1:9" x14ac:dyDescent="0.25">
      <c r="A71" t="s">
        <v>2057</v>
      </c>
      <c r="B71" t="s">
        <v>2056</v>
      </c>
      <c r="D71">
        <v>9</v>
      </c>
      <c r="E71">
        <v>5</v>
      </c>
      <c r="F71" t="s">
        <v>3627</v>
      </c>
      <c r="G71" t="s">
        <v>3628</v>
      </c>
      <c r="H71">
        <v>327178</v>
      </c>
      <c r="I71">
        <f>(100000*Table7[[#This Row],[Titles]])/Table7[[#This Row],[2022 POPULATION]]</f>
        <v>2.7507962026786643</v>
      </c>
    </row>
    <row r="72" spans="1:9" x14ac:dyDescent="0.25">
      <c r="A72" t="s">
        <v>2424</v>
      </c>
      <c r="B72" t="s">
        <v>1916</v>
      </c>
      <c r="D72">
        <v>5</v>
      </c>
      <c r="E72">
        <v>2</v>
      </c>
      <c r="F72" t="s">
        <v>3892</v>
      </c>
      <c r="G72" t="s">
        <v>3893</v>
      </c>
      <c r="H72">
        <v>325789</v>
      </c>
      <c r="I72">
        <f>(100000*Table7[[#This Row],[Titles]])/Table7[[#This Row],[2022 POPULATION]]</f>
        <v>1.5347356724751295</v>
      </c>
    </row>
    <row r="73" spans="1:9" x14ac:dyDescent="0.25">
      <c r="A73" t="s">
        <v>2367</v>
      </c>
      <c r="B73" t="s">
        <v>2366</v>
      </c>
      <c r="D73">
        <v>4</v>
      </c>
      <c r="E73">
        <v>2</v>
      </c>
      <c r="F73" t="s">
        <v>3846</v>
      </c>
      <c r="G73" t="s">
        <v>3847</v>
      </c>
      <c r="H73">
        <v>324969</v>
      </c>
      <c r="I73">
        <f>(100000*Table7[[#This Row],[Titles]])/Table7[[#This Row],[2022 POPULATION]]</f>
        <v>1.2308866384178183</v>
      </c>
    </row>
    <row r="74" spans="1:9" x14ac:dyDescent="0.25">
      <c r="A74" t="s">
        <v>2065</v>
      </c>
      <c r="B74" t="s">
        <v>2064</v>
      </c>
      <c r="D74">
        <v>9</v>
      </c>
      <c r="E74">
        <v>5</v>
      </c>
      <c r="F74" t="s">
        <v>3635</v>
      </c>
      <c r="G74" t="s">
        <v>3636</v>
      </c>
      <c r="H74">
        <v>324362</v>
      </c>
      <c r="I74">
        <f>(100000*Table7[[#This Row],[Titles]])/Table7[[#This Row],[2022 POPULATION]]</f>
        <v>2.7746776749434274</v>
      </c>
    </row>
    <row r="75" spans="1:9" x14ac:dyDescent="0.25">
      <c r="A75" t="s">
        <v>2348</v>
      </c>
      <c r="B75" t="s">
        <v>1970</v>
      </c>
      <c r="D75">
        <v>2</v>
      </c>
      <c r="E75">
        <v>2</v>
      </c>
      <c r="F75" t="s">
        <v>3834</v>
      </c>
      <c r="G75" t="s">
        <v>3835</v>
      </c>
      <c r="H75">
        <v>322453</v>
      </c>
      <c r="I75">
        <f>(100000*Table7[[#This Row],[Titles]])/Table7[[#This Row],[2022 POPULATION]]</f>
        <v>0.62024543111709307</v>
      </c>
    </row>
    <row r="76" spans="1:9" x14ac:dyDescent="0.25">
      <c r="A76" t="s">
        <v>2414</v>
      </c>
      <c r="B76" t="s">
        <v>1976</v>
      </c>
      <c r="D76">
        <v>2</v>
      </c>
      <c r="E76">
        <v>2</v>
      </c>
      <c r="F76" t="s">
        <v>3884</v>
      </c>
      <c r="G76" t="s">
        <v>3885</v>
      </c>
      <c r="H76">
        <v>316812</v>
      </c>
      <c r="I76">
        <f>(100000*Table7[[#This Row],[Titles]])/Table7[[#This Row],[2022 POPULATION]]</f>
        <v>0.6312892188427206</v>
      </c>
    </row>
    <row r="77" spans="1:9" x14ac:dyDescent="0.25">
      <c r="A77" t="s">
        <v>2422</v>
      </c>
      <c r="B77" t="s">
        <v>1977</v>
      </c>
      <c r="D77">
        <v>3</v>
      </c>
      <c r="E77">
        <v>3</v>
      </c>
      <c r="F77" t="s">
        <v>3890</v>
      </c>
      <c r="G77" t="s">
        <v>3891</v>
      </c>
      <c r="H77">
        <v>311913</v>
      </c>
      <c r="I77">
        <f>(100000*Table7[[#This Row],[Titles]])/Table7[[#This Row],[2022 POPULATION]]</f>
        <v>0.96180665762568407</v>
      </c>
    </row>
    <row r="78" spans="1:9" x14ac:dyDescent="0.25">
      <c r="A78" t="s">
        <v>2352</v>
      </c>
      <c r="B78" t="s">
        <v>2351</v>
      </c>
      <c r="D78">
        <v>4</v>
      </c>
      <c r="E78">
        <v>4</v>
      </c>
      <c r="F78" t="s">
        <v>3836</v>
      </c>
      <c r="G78" t="s">
        <v>3837</v>
      </c>
      <c r="H78">
        <v>311027</v>
      </c>
      <c r="I78">
        <f>(100000*Table7[[#This Row],[Titles]])/Table7[[#This Row],[2022 POPULATION]]</f>
        <v>1.2860619817572108</v>
      </c>
    </row>
    <row r="79" spans="1:9" x14ac:dyDescent="0.25">
      <c r="A79" t="s">
        <v>2419</v>
      </c>
      <c r="B79" t="s">
        <v>1921</v>
      </c>
      <c r="C79" t="s">
        <v>4032</v>
      </c>
      <c r="D79">
        <v>1</v>
      </c>
      <c r="E79">
        <v>1</v>
      </c>
      <c r="F79" t="s">
        <v>3548</v>
      </c>
      <c r="G79" t="s">
        <v>396</v>
      </c>
      <c r="H79">
        <v>310911</v>
      </c>
      <c r="I79">
        <f>(100000*Table7[[#This Row],[Titles]])/Table7[[#This Row],[2022 POPULATION]]</f>
        <v>0.32163545194605531</v>
      </c>
    </row>
    <row r="80" spans="1:9" x14ac:dyDescent="0.25">
      <c r="A80" t="s">
        <v>2406</v>
      </c>
      <c r="B80" t="s">
        <v>2405</v>
      </c>
      <c r="D80">
        <v>4</v>
      </c>
      <c r="E80">
        <v>4</v>
      </c>
      <c r="F80" t="s">
        <v>3875</v>
      </c>
      <c r="G80" t="s">
        <v>3876</v>
      </c>
      <c r="H80">
        <v>310681</v>
      </c>
      <c r="I80">
        <f>(100000*Table7[[#This Row],[Titles]])/Table7[[#This Row],[2022 POPULATION]]</f>
        <v>1.2874942465100858</v>
      </c>
    </row>
    <row r="81" spans="1:9" x14ac:dyDescent="0.25">
      <c r="A81" t="s">
        <v>2358</v>
      </c>
      <c r="B81" t="s">
        <v>2357</v>
      </c>
      <c r="D81">
        <v>10</v>
      </c>
      <c r="E81">
        <v>7</v>
      </c>
      <c r="F81" t="s">
        <v>3840</v>
      </c>
      <c r="G81" t="s">
        <v>3841</v>
      </c>
      <c r="H81">
        <v>307565</v>
      </c>
      <c r="I81">
        <f>(100000*Table7[[#This Row],[Titles]])/Table7[[#This Row],[2022 POPULATION]]</f>
        <v>3.2513452440947441</v>
      </c>
    </row>
    <row r="82" spans="1:9" x14ac:dyDescent="0.25">
      <c r="A82" t="s">
        <v>2063</v>
      </c>
      <c r="B82" t="s">
        <v>1837</v>
      </c>
      <c r="C82" t="s">
        <v>4032</v>
      </c>
      <c r="D82">
        <v>1</v>
      </c>
      <c r="E82">
        <v>1</v>
      </c>
      <c r="F82" t="s">
        <v>3526</v>
      </c>
      <c r="G82" t="s">
        <v>431</v>
      </c>
      <c r="H82">
        <v>301501</v>
      </c>
      <c r="I82">
        <f>(100000*Table7[[#This Row],[Titles]])/Table7[[#This Row],[2022 POPULATION]]</f>
        <v>0.33167385846149766</v>
      </c>
    </row>
    <row r="83" spans="1:9" x14ac:dyDescent="0.25">
      <c r="A83" t="s">
        <v>2328</v>
      </c>
      <c r="B83" t="s">
        <v>2327</v>
      </c>
      <c r="C83" t="s">
        <v>3553</v>
      </c>
      <c r="D83">
        <v>2</v>
      </c>
      <c r="E83">
        <v>1</v>
      </c>
      <c r="F83" t="s">
        <v>4030</v>
      </c>
      <c r="G83" t="s">
        <v>396</v>
      </c>
      <c r="H83">
        <v>298903</v>
      </c>
      <c r="I83">
        <f>(100000*Table7[[#This Row],[Titles]])/Table7[[#This Row],[2022 POPULATION]]</f>
        <v>0.66911339130085679</v>
      </c>
    </row>
    <row r="84" spans="1:9" x14ac:dyDescent="0.25">
      <c r="A84" t="s">
        <v>2415</v>
      </c>
      <c r="B84" t="s">
        <v>1978</v>
      </c>
      <c r="C84" t="s">
        <v>3552</v>
      </c>
      <c r="D84">
        <v>0</v>
      </c>
      <c r="E84">
        <v>0</v>
      </c>
      <c r="H84">
        <v>298653</v>
      </c>
      <c r="I84">
        <f>(100000*Table7[[#This Row],[Titles]])/Table7[[#This Row],[2022 POPULATION]]</f>
        <v>0</v>
      </c>
    </row>
    <row r="85" spans="1:9" x14ac:dyDescent="0.25">
      <c r="A85" t="s">
        <v>2338</v>
      </c>
      <c r="B85" t="s">
        <v>2337</v>
      </c>
      <c r="D85">
        <v>3</v>
      </c>
      <c r="E85">
        <v>3</v>
      </c>
      <c r="F85" t="s">
        <v>3822</v>
      </c>
      <c r="G85" t="s">
        <v>3823</v>
      </c>
      <c r="H85">
        <v>297107</v>
      </c>
      <c r="I85">
        <f>(100000*Table7[[#This Row],[Titles]])/Table7[[#This Row],[2022 POPULATION]]</f>
        <v>1.0097372327141401</v>
      </c>
    </row>
    <row r="86" spans="1:9" x14ac:dyDescent="0.25">
      <c r="A86" t="s">
        <v>2025</v>
      </c>
      <c r="B86" t="s">
        <v>2024</v>
      </c>
      <c r="D86">
        <v>6</v>
      </c>
      <c r="E86">
        <v>5</v>
      </c>
      <c r="F86" t="s">
        <v>3593</v>
      </c>
      <c r="G86" t="s">
        <v>3594</v>
      </c>
      <c r="H86">
        <v>294765</v>
      </c>
      <c r="I86">
        <f>(100000*Table7[[#This Row],[Titles]])/Table7[[#This Row],[2022 POPULATION]]</f>
        <v>2.035519820874256</v>
      </c>
    </row>
    <row r="87" spans="1:9" x14ac:dyDescent="0.25">
      <c r="A87" t="s">
        <v>2047</v>
      </c>
      <c r="B87" t="s">
        <v>2046</v>
      </c>
      <c r="D87">
        <v>4</v>
      </c>
      <c r="E87">
        <v>3</v>
      </c>
      <c r="F87" t="s">
        <v>3611</v>
      </c>
      <c r="G87" t="s">
        <v>3612</v>
      </c>
      <c r="H87">
        <v>292180</v>
      </c>
      <c r="I87">
        <f>(100000*Table7[[#This Row],[Titles]])/Table7[[#This Row],[2022 POPULATION]]</f>
        <v>1.3690190978164145</v>
      </c>
    </row>
    <row r="88" spans="1:9" x14ac:dyDescent="0.25">
      <c r="A88" t="s">
        <v>2397</v>
      </c>
      <c r="B88" t="s">
        <v>1979</v>
      </c>
      <c r="D88">
        <v>4</v>
      </c>
      <c r="E88">
        <v>4</v>
      </c>
      <c r="F88" t="s">
        <v>3865</v>
      </c>
      <c r="G88" t="s">
        <v>3866</v>
      </c>
      <c r="H88">
        <v>291080</v>
      </c>
      <c r="I88">
        <f>(100000*Table7[[#This Row],[Titles]])/Table7[[#This Row],[2022 POPULATION]]</f>
        <v>1.3741926618111859</v>
      </c>
    </row>
    <row r="89" spans="1:9" x14ac:dyDescent="0.25">
      <c r="A89" t="s">
        <v>2408</v>
      </c>
      <c r="B89" t="s">
        <v>2407</v>
      </c>
      <c r="D89">
        <v>4</v>
      </c>
      <c r="E89">
        <v>3</v>
      </c>
      <c r="F89" t="s">
        <v>3877</v>
      </c>
      <c r="G89" t="s">
        <v>3878</v>
      </c>
      <c r="H89">
        <v>290488</v>
      </c>
      <c r="I89">
        <f>(100000*Table7[[#This Row],[Titles]])/Table7[[#This Row],[2022 POPULATION]]</f>
        <v>1.3769931976536036</v>
      </c>
    </row>
    <row r="90" spans="1:9" x14ac:dyDescent="0.25">
      <c r="A90" t="s">
        <v>2371</v>
      </c>
      <c r="B90" t="s">
        <v>1907</v>
      </c>
      <c r="C90" t="s">
        <v>3552</v>
      </c>
      <c r="D90">
        <v>0</v>
      </c>
      <c r="E90">
        <v>0</v>
      </c>
      <c r="H90">
        <v>286105</v>
      </c>
      <c r="I90">
        <f>(100000*Table7[[#This Row],[Titles]])/Table7[[#This Row],[2022 POPULATION]]</f>
        <v>0</v>
      </c>
    </row>
    <row r="91" spans="1:9" x14ac:dyDescent="0.25">
      <c r="A91" t="s">
        <v>2039</v>
      </c>
      <c r="B91" t="s">
        <v>2038</v>
      </c>
      <c r="D91">
        <v>3</v>
      </c>
      <c r="E91">
        <v>2</v>
      </c>
      <c r="F91" t="s">
        <v>3603</v>
      </c>
      <c r="G91" t="s">
        <v>3604</v>
      </c>
      <c r="H91">
        <v>282702</v>
      </c>
      <c r="I91">
        <f>(100000*Table7[[#This Row],[Titles]])/Table7[[#This Row],[2022 POPULATION]]</f>
        <v>1.0611881062037056</v>
      </c>
    </row>
    <row r="92" spans="1:9" x14ac:dyDescent="0.25">
      <c r="A92" t="s">
        <v>2347</v>
      </c>
      <c r="B92" t="s">
        <v>1904</v>
      </c>
      <c r="D92">
        <v>4</v>
      </c>
      <c r="E92">
        <v>4</v>
      </c>
      <c r="F92" t="s">
        <v>3832</v>
      </c>
      <c r="G92" t="s">
        <v>3833</v>
      </c>
      <c r="H92">
        <v>281027</v>
      </c>
      <c r="I92">
        <f>(100000*Table7[[#This Row],[Titles]])/Table7[[#This Row],[2022 POPULATION]]</f>
        <v>1.4233507812416601</v>
      </c>
    </row>
    <row r="93" spans="1:9" x14ac:dyDescent="0.25">
      <c r="A93" t="s">
        <v>2336</v>
      </c>
      <c r="B93" t="s">
        <v>2335</v>
      </c>
      <c r="C93" t="s">
        <v>3552</v>
      </c>
      <c r="D93">
        <v>0</v>
      </c>
      <c r="E93">
        <v>0</v>
      </c>
      <c r="H93">
        <v>278064</v>
      </c>
      <c r="I93">
        <f>(100000*Table7[[#This Row],[Titles]])/Table7[[#This Row],[2022 POPULATION]]</f>
        <v>0</v>
      </c>
    </row>
    <row r="94" spans="1:9" x14ac:dyDescent="0.25">
      <c r="A94" t="s">
        <v>2049</v>
      </c>
      <c r="B94" t="s">
        <v>2048</v>
      </c>
      <c r="D94">
        <v>6</v>
      </c>
      <c r="E94">
        <v>6</v>
      </c>
      <c r="F94" t="s">
        <v>3613</v>
      </c>
      <c r="G94" t="s">
        <v>3614</v>
      </c>
      <c r="H94">
        <v>277965</v>
      </c>
      <c r="I94">
        <f>(100000*Table7[[#This Row],[Titles]])/Table7[[#This Row],[2022 POPULATION]]</f>
        <v>2.1585451405752525</v>
      </c>
    </row>
    <row r="95" spans="1:9" x14ac:dyDescent="0.25">
      <c r="A95" t="s">
        <v>2362</v>
      </c>
      <c r="B95" t="s">
        <v>2361</v>
      </c>
      <c r="C95" t="s">
        <v>4032</v>
      </c>
      <c r="D95">
        <v>1</v>
      </c>
      <c r="E95">
        <v>1</v>
      </c>
      <c r="F95" t="s">
        <v>4027</v>
      </c>
      <c r="G95" t="s">
        <v>431</v>
      </c>
      <c r="H95">
        <v>277354</v>
      </c>
      <c r="I95">
        <f>(100000*Table7[[#This Row],[Titles]])/Table7[[#This Row],[2022 POPULATION]]</f>
        <v>0.36055005516415845</v>
      </c>
    </row>
    <row r="96" spans="1:9" x14ac:dyDescent="0.25">
      <c r="A96" t="s">
        <v>2425</v>
      </c>
      <c r="B96" t="s">
        <v>1924</v>
      </c>
      <c r="D96">
        <v>2</v>
      </c>
      <c r="E96">
        <v>2</v>
      </c>
      <c r="F96" t="s">
        <v>3894</v>
      </c>
      <c r="G96" t="s">
        <v>3895</v>
      </c>
      <c r="H96">
        <v>275887</v>
      </c>
      <c r="I96">
        <f>(100000*Table7[[#This Row],[Titles]])/Table7[[#This Row],[2022 POPULATION]]</f>
        <v>0.72493448404600436</v>
      </c>
    </row>
    <row r="97" spans="1:9" x14ac:dyDescent="0.25">
      <c r="A97" t="s">
        <v>3353</v>
      </c>
      <c r="B97" t="s">
        <v>3352</v>
      </c>
      <c r="C97" t="s">
        <v>3553</v>
      </c>
      <c r="D97">
        <v>7</v>
      </c>
      <c r="E97">
        <v>1</v>
      </c>
      <c r="F97" t="s">
        <v>4023</v>
      </c>
      <c r="G97" t="s">
        <v>396</v>
      </c>
      <c r="H97">
        <v>275390</v>
      </c>
      <c r="I97">
        <f>(100000*Table7[[#This Row],[Titles]])/Table7[[#This Row],[2022 POPULATION]]</f>
        <v>2.541849740368205</v>
      </c>
    </row>
    <row r="98" spans="1:9" x14ac:dyDescent="0.25">
      <c r="A98" t="s">
        <v>2000</v>
      </c>
      <c r="B98" t="s">
        <v>1947</v>
      </c>
      <c r="D98">
        <v>6</v>
      </c>
      <c r="E98">
        <v>6</v>
      </c>
      <c r="F98" t="s">
        <v>3565</v>
      </c>
      <c r="G98" t="s">
        <v>3566</v>
      </c>
      <c r="H98">
        <v>268852</v>
      </c>
      <c r="I98">
        <f>(100000*Table7[[#This Row],[Titles]])/Table7[[#This Row],[2022 POPULATION]]</f>
        <v>2.231711127311681</v>
      </c>
    </row>
    <row r="99" spans="1:9" x14ac:dyDescent="0.25">
      <c r="A99" t="s">
        <v>2354</v>
      </c>
      <c r="B99" t="s">
        <v>2353</v>
      </c>
      <c r="C99" t="s">
        <v>3553</v>
      </c>
      <c r="D99">
        <v>2</v>
      </c>
      <c r="E99">
        <v>1</v>
      </c>
      <c r="F99" t="s">
        <v>4028</v>
      </c>
      <c r="G99" t="s">
        <v>431</v>
      </c>
      <c r="H99">
        <v>268354</v>
      </c>
      <c r="I99">
        <f>(100000*Table7[[#This Row],[Titles]])/Table7[[#This Row],[2022 POPULATION]]</f>
        <v>0.74528421413506041</v>
      </c>
    </row>
    <row r="100" spans="1:9" x14ac:dyDescent="0.25">
      <c r="A100" t="s">
        <v>2373</v>
      </c>
      <c r="B100" t="s">
        <v>2372</v>
      </c>
      <c r="D100">
        <v>3</v>
      </c>
      <c r="E100">
        <v>3</v>
      </c>
      <c r="F100" t="s">
        <v>3848</v>
      </c>
      <c r="G100" t="s">
        <v>3849</v>
      </c>
      <c r="H100">
        <v>267651</v>
      </c>
      <c r="I100">
        <f>(100000*Table7[[#This Row],[Titles]])/Table7[[#This Row],[2022 POPULATION]]</f>
        <v>1.120862615869173</v>
      </c>
    </row>
    <row r="101" spans="1:9" x14ac:dyDescent="0.25">
      <c r="A101" t="s">
        <v>2027</v>
      </c>
      <c r="B101" t="s">
        <v>2026</v>
      </c>
      <c r="D101">
        <v>3</v>
      </c>
      <c r="E101">
        <v>3</v>
      </c>
      <c r="F101" t="s">
        <v>3595</v>
      </c>
      <c r="G101" t="s">
        <v>3596</v>
      </c>
      <c r="H101">
        <v>266862</v>
      </c>
      <c r="I101">
        <f>(100000*Table7[[#This Row],[Titles]])/Table7[[#This Row],[2022 POPULATION]]</f>
        <v>1.124176540683949</v>
      </c>
    </row>
    <row r="102" spans="1:9" x14ac:dyDescent="0.25">
      <c r="A102" t="s">
        <v>2404</v>
      </c>
      <c r="B102" t="s">
        <v>1917</v>
      </c>
      <c r="D102">
        <v>2</v>
      </c>
      <c r="E102">
        <v>2</v>
      </c>
      <c r="F102" t="s">
        <v>3873</v>
      </c>
      <c r="G102" t="s">
        <v>3874</v>
      </c>
      <c r="H102">
        <v>264703</v>
      </c>
      <c r="I102">
        <f>(100000*Table7[[#This Row],[Titles]])/Table7[[#This Row],[2022 POPULATION]]</f>
        <v>0.75556378280563496</v>
      </c>
    </row>
    <row r="103" spans="1:9" x14ac:dyDescent="0.25">
      <c r="A103" t="s">
        <v>2478</v>
      </c>
      <c r="B103" t="s">
        <v>1984</v>
      </c>
      <c r="D103">
        <v>10</v>
      </c>
      <c r="E103">
        <v>6</v>
      </c>
      <c r="F103" t="s">
        <v>3950</v>
      </c>
      <c r="G103" t="s">
        <v>3951</v>
      </c>
      <c r="H103">
        <v>263750</v>
      </c>
      <c r="I103">
        <f>(100000*Table7[[#This Row],[Titles]])/Table7[[#This Row],[2022 POPULATION]]</f>
        <v>3.7914691943127963</v>
      </c>
    </row>
    <row r="104" spans="1:9" x14ac:dyDescent="0.25">
      <c r="A104" t="s">
        <v>2007</v>
      </c>
      <c r="B104" t="s">
        <v>2006</v>
      </c>
      <c r="D104">
        <v>5</v>
      </c>
      <c r="E104">
        <v>4</v>
      </c>
      <c r="F104" t="s">
        <v>3573</v>
      </c>
      <c r="G104" t="s">
        <v>3574</v>
      </c>
      <c r="H104">
        <v>263490</v>
      </c>
      <c r="I104">
        <f>(100000*Table7[[#This Row],[Titles]])/Table7[[#This Row],[2022 POPULATION]]</f>
        <v>1.8976052222095716</v>
      </c>
    </row>
    <row r="105" spans="1:9" x14ac:dyDescent="0.25">
      <c r="A105" t="s">
        <v>2401</v>
      </c>
      <c r="B105" t="s">
        <v>1915</v>
      </c>
      <c r="D105">
        <v>3</v>
      </c>
      <c r="E105">
        <v>2</v>
      </c>
      <c r="F105" t="s">
        <v>3870</v>
      </c>
      <c r="G105" t="s">
        <v>3871</v>
      </c>
      <c r="H105">
        <v>261811</v>
      </c>
      <c r="I105">
        <f>(100000*Table7[[#This Row],[Titles]])/Table7[[#This Row],[2022 POPULATION]]</f>
        <v>1.1458647650404299</v>
      </c>
    </row>
    <row r="106" spans="1:9" x14ac:dyDescent="0.25">
      <c r="A106" t="s">
        <v>2398</v>
      </c>
      <c r="B106" t="s">
        <v>1975</v>
      </c>
      <c r="D106">
        <v>4</v>
      </c>
      <c r="E106">
        <v>4</v>
      </c>
      <c r="F106" t="s">
        <v>3867</v>
      </c>
      <c r="G106" t="s">
        <v>3868</v>
      </c>
      <c r="H106">
        <v>261491</v>
      </c>
      <c r="I106">
        <f>(100000*Table7[[#This Row],[Titles]])/Table7[[#This Row],[2022 POPULATION]]</f>
        <v>1.5296893583335565</v>
      </c>
    </row>
    <row r="107" spans="1:9" x14ac:dyDescent="0.25">
      <c r="A107" t="s">
        <v>2403</v>
      </c>
      <c r="B107" t="s">
        <v>2402</v>
      </c>
      <c r="C107" t="s">
        <v>3553</v>
      </c>
      <c r="D107">
        <v>2</v>
      </c>
      <c r="E107">
        <v>1</v>
      </c>
      <c r="F107" t="s">
        <v>3872</v>
      </c>
      <c r="G107" t="s">
        <v>396</v>
      </c>
      <c r="H107">
        <v>261185</v>
      </c>
      <c r="I107">
        <f>(100000*Table7[[#This Row],[Titles]])/Table7[[#This Row],[2022 POPULATION]]</f>
        <v>0.76574075846622125</v>
      </c>
    </row>
    <row r="108" spans="1:9" x14ac:dyDescent="0.25">
      <c r="A108" t="s">
        <v>2018</v>
      </c>
      <c r="B108" t="s">
        <v>2017</v>
      </c>
      <c r="D108">
        <v>5</v>
      </c>
      <c r="E108">
        <v>5</v>
      </c>
      <c r="F108" t="s">
        <v>3585</v>
      </c>
      <c r="G108" t="s">
        <v>3586</v>
      </c>
      <c r="H108">
        <v>259965</v>
      </c>
      <c r="I108">
        <f>(100000*Table7[[#This Row],[Titles]])/Table7[[#This Row],[2022 POPULATION]]</f>
        <v>1.9233358336699171</v>
      </c>
    </row>
    <row r="109" spans="1:9" x14ac:dyDescent="0.25">
      <c r="A109" t="s">
        <v>2051</v>
      </c>
      <c r="B109" t="s">
        <v>1953</v>
      </c>
      <c r="D109">
        <v>8</v>
      </c>
      <c r="E109">
        <v>7</v>
      </c>
      <c r="F109" t="s">
        <v>3617</v>
      </c>
      <c r="G109" t="s">
        <v>3618</v>
      </c>
      <c r="H109">
        <v>252689</v>
      </c>
      <c r="I109">
        <f>(100000*Table7[[#This Row],[Titles]])/Table7[[#This Row],[2022 POPULATION]]</f>
        <v>3.1659470732798023</v>
      </c>
    </row>
    <row r="110" spans="1:9" x14ac:dyDescent="0.25">
      <c r="A110" t="s">
        <v>2388</v>
      </c>
      <c r="B110" t="s">
        <v>1912</v>
      </c>
      <c r="C110" t="s">
        <v>4032</v>
      </c>
      <c r="D110">
        <v>1</v>
      </c>
      <c r="E110">
        <v>1</v>
      </c>
      <c r="F110" t="s">
        <v>3543</v>
      </c>
      <c r="G110" t="s">
        <v>396</v>
      </c>
      <c r="H110">
        <v>247835</v>
      </c>
      <c r="I110">
        <f>(100000*Table7[[#This Row],[Titles]])/Table7[[#This Row],[2022 POPULATION]]</f>
        <v>0.40349426029414731</v>
      </c>
    </row>
    <row r="111" spans="1:9" x14ac:dyDescent="0.25">
      <c r="A111" t="s">
        <v>2324</v>
      </c>
      <c r="B111" t="s">
        <v>2323</v>
      </c>
      <c r="D111">
        <v>4</v>
      </c>
      <c r="E111">
        <v>4</v>
      </c>
      <c r="F111" t="s">
        <v>3812</v>
      </c>
      <c r="G111" t="s">
        <v>3813</v>
      </c>
      <c r="H111">
        <v>247080</v>
      </c>
      <c r="I111">
        <f>(100000*Table7[[#This Row],[Titles]])/Table7[[#This Row],[2022 POPULATION]]</f>
        <v>1.6189088554314393</v>
      </c>
    </row>
    <row r="112" spans="1:9" x14ac:dyDescent="0.25">
      <c r="A112" t="s">
        <v>2350</v>
      </c>
      <c r="B112" t="s">
        <v>2349</v>
      </c>
      <c r="C112" t="s">
        <v>3553</v>
      </c>
      <c r="D112">
        <v>3</v>
      </c>
      <c r="E112">
        <v>1</v>
      </c>
      <c r="F112" t="s">
        <v>4012</v>
      </c>
      <c r="G112" t="s">
        <v>4013</v>
      </c>
      <c r="H112">
        <v>246482</v>
      </c>
      <c r="I112">
        <f>(100000*Table7[[#This Row],[Titles]])/Table7[[#This Row],[2022 POPULATION]]</f>
        <v>1.2171274170121955</v>
      </c>
    </row>
    <row r="113" spans="1:9" x14ac:dyDescent="0.25">
      <c r="A113" t="s">
        <v>2332</v>
      </c>
      <c r="B113" t="s">
        <v>2331</v>
      </c>
      <c r="D113">
        <v>7</v>
      </c>
      <c r="E113">
        <v>6</v>
      </c>
      <c r="F113" t="s">
        <v>3818</v>
      </c>
      <c r="G113" t="s">
        <v>3819</v>
      </c>
      <c r="H113">
        <v>243912</v>
      </c>
      <c r="I113">
        <f>(100000*Table7[[#This Row],[Titles]])/Table7[[#This Row],[2022 POPULATION]]</f>
        <v>2.869887500409984</v>
      </c>
    </row>
    <row r="114" spans="1:9" x14ac:dyDescent="0.25">
      <c r="A114" t="s">
        <v>2511</v>
      </c>
      <c r="B114" t="s">
        <v>2510</v>
      </c>
      <c r="D114">
        <v>3</v>
      </c>
      <c r="E114">
        <v>3</v>
      </c>
      <c r="F114" t="s">
        <v>3985</v>
      </c>
      <c r="G114" t="s">
        <v>3986</v>
      </c>
      <c r="H114">
        <v>241282</v>
      </c>
      <c r="I114">
        <f>(100000*Table7[[#This Row],[Titles]])/Table7[[#This Row],[2022 POPULATION]]</f>
        <v>1.2433583939125172</v>
      </c>
    </row>
    <row r="115" spans="1:9" x14ac:dyDescent="0.25">
      <c r="A115" t="s">
        <v>2519</v>
      </c>
      <c r="B115" t="s">
        <v>2518</v>
      </c>
      <c r="D115">
        <v>5</v>
      </c>
      <c r="E115">
        <v>3</v>
      </c>
      <c r="F115" t="s">
        <v>3991</v>
      </c>
      <c r="G115" t="s">
        <v>3992</v>
      </c>
      <c r="H115">
        <v>239018</v>
      </c>
      <c r="I115">
        <f>(100000*Table7[[#This Row],[Titles]])/Table7[[#This Row],[2022 POPULATION]]</f>
        <v>2.0918926608037887</v>
      </c>
    </row>
    <row r="116" spans="1:9" x14ac:dyDescent="0.25">
      <c r="A116" t="s">
        <v>2342</v>
      </c>
      <c r="B116" t="s">
        <v>2341</v>
      </c>
      <c r="D116">
        <v>2</v>
      </c>
      <c r="E116">
        <v>2</v>
      </c>
      <c r="F116" t="s">
        <v>3826</v>
      </c>
      <c r="G116" t="s">
        <v>3827</v>
      </c>
      <c r="H116">
        <v>236301</v>
      </c>
      <c r="I116">
        <f>(100000*Table7[[#This Row],[Titles]])/Table7[[#This Row],[2022 POPULATION]]</f>
        <v>0.8463781363599816</v>
      </c>
    </row>
    <row r="117" spans="1:9" x14ac:dyDescent="0.25">
      <c r="A117" t="s">
        <v>2460</v>
      </c>
      <c r="B117" t="s">
        <v>2459</v>
      </c>
      <c r="C117" t="s">
        <v>3577</v>
      </c>
      <c r="D117">
        <v>14</v>
      </c>
      <c r="E117">
        <v>7</v>
      </c>
      <c r="F117" t="s">
        <v>3929</v>
      </c>
      <c r="G117" t="s">
        <v>3930</v>
      </c>
      <c r="H117">
        <v>235710</v>
      </c>
      <c r="I117">
        <f>(100000*Table7[[#This Row],[Titles]])/Table7[[#This Row],[2022 POPULATION]]</f>
        <v>5.9395019303381273</v>
      </c>
    </row>
    <row r="118" spans="1:9" x14ac:dyDescent="0.25">
      <c r="A118" t="s">
        <v>2030</v>
      </c>
      <c r="B118" t="s">
        <v>1967</v>
      </c>
      <c r="C118" t="s">
        <v>4032</v>
      </c>
      <c r="D118">
        <v>1</v>
      </c>
      <c r="E118">
        <v>1</v>
      </c>
      <c r="F118" t="s">
        <v>4002</v>
      </c>
      <c r="G118" t="s">
        <v>396</v>
      </c>
      <c r="H118">
        <v>235657</v>
      </c>
      <c r="I118">
        <f>(100000*Table7[[#This Row],[Titles]])/Table7[[#This Row],[2022 POPULATION]]</f>
        <v>0.42434555307077659</v>
      </c>
    </row>
    <row r="119" spans="1:9" x14ac:dyDescent="0.25">
      <c r="A119" t="s">
        <v>2340</v>
      </c>
      <c r="B119" t="s">
        <v>2339</v>
      </c>
      <c r="D119">
        <v>3</v>
      </c>
      <c r="E119">
        <v>2</v>
      </c>
      <c r="F119" t="s">
        <v>3824</v>
      </c>
      <c r="G119" t="s">
        <v>3825</v>
      </c>
      <c r="H119">
        <v>232753</v>
      </c>
      <c r="I119">
        <f>(100000*Table7[[#This Row],[Titles]])/Table7[[#This Row],[2022 POPULATION]]</f>
        <v>1.2889200139203361</v>
      </c>
    </row>
    <row r="120" spans="1:9" x14ac:dyDescent="0.25">
      <c r="A120" t="s">
        <v>2840</v>
      </c>
      <c r="B120" t="s">
        <v>3354</v>
      </c>
      <c r="D120">
        <v>9</v>
      </c>
      <c r="E120">
        <v>5</v>
      </c>
      <c r="F120" t="s">
        <v>3645</v>
      </c>
      <c r="G120" t="s">
        <v>3646</v>
      </c>
      <c r="H120">
        <v>227643</v>
      </c>
      <c r="I120">
        <f>(100000*Table7[[#This Row],[Titles]])/Table7[[#This Row],[2022 POPULATION]]</f>
        <v>3.9535588619021889</v>
      </c>
    </row>
    <row r="121" spans="1:9" x14ac:dyDescent="0.25">
      <c r="A121" t="s">
        <v>2334</v>
      </c>
      <c r="B121" t="s">
        <v>2333</v>
      </c>
      <c r="D121">
        <v>3</v>
      </c>
      <c r="E121">
        <v>3</v>
      </c>
      <c r="F121" t="s">
        <v>3820</v>
      </c>
      <c r="G121" t="s">
        <v>3821</v>
      </c>
      <c r="H121">
        <v>226992</v>
      </c>
      <c r="I121">
        <f>(100000*Table7[[#This Row],[Titles]])/Table7[[#This Row],[2022 POPULATION]]</f>
        <v>1.3216324804398394</v>
      </c>
    </row>
    <row r="122" spans="1:9" x14ac:dyDescent="0.25">
      <c r="A122" t="s">
        <v>2034</v>
      </c>
      <c r="B122" t="s">
        <v>2033</v>
      </c>
      <c r="D122">
        <v>3</v>
      </c>
      <c r="E122">
        <v>3</v>
      </c>
      <c r="F122" t="s">
        <v>3599</v>
      </c>
      <c r="G122" t="s">
        <v>3600</v>
      </c>
      <c r="H122">
        <v>226973</v>
      </c>
      <c r="I122">
        <f>(100000*Table7[[#This Row],[Titles]])/Table7[[#This Row],[2022 POPULATION]]</f>
        <v>1.3217431148198244</v>
      </c>
    </row>
    <row r="123" spans="1:9" x14ac:dyDescent="0.25">
      <c r="A123" t="s">
        <v>2477</v>
      </c>
      <c r="B123" t="s">
        <v>1983</v>
      </c>
      <c r="D123">
        <v>3</v>
      </c>
      <c r="E123">
        <v>3</v>
      </c>
      <c r="F123" t="s">
        <v>3948</v>
      </c>
      <c r="G123" t="s">
        <v>3949</v>
      </c>
      <c r="H123">
        <v>224190</v>
      </c>
      <c r="I123">
        <f>(100000*Table7[[#This Row],[Titles]])/Table7[[#This Row],[2022 POPULATION]]</f>
        <v>1.3381506757660913</v>
      </c>
    </row>
    <row r="124" spans="1:9" x14ac:dyDescent="0.25">
      <c r="A124" t="s">
        <v>2410</v>
      </c>
      <c r="B124" t="s">
        <v>2409</v>
      </c>
      <c r="D124">
        <v>4</v>
      </c>
      <c r="E124">
        <v>4</v>
      </c>
      <c r="F124" t="s">
        <v>3879</v>
      </c>
      <c r="G124" t="s">
        <v>3880</v>
      </c>
      <c r="H124">
        <v>220373</v>
      </c>
      <c r="I124">
        <f>(100000*Table7[[#This Row],[Titles]])/Table7[[#This Row],[2022 POPULATION]]</f>
        <v>1.8151043911912983</v>
      </c>
    </row>
    <row r="125" spans="1:9" x14ac:dyDescent="0.25">
      <c r="A125" t="s">
        <v>3015</v>
      </c>
      <c r="B125" t="s">
        <v>2431</v>
      </c>
      <c r="D125">
        <v>6</v>
      </c>
      <c r="E125">
        <v>3</v>
      </c>
      <c r="F125" t="s">
        <v>3902</v>
      </c>
      <c r="G125" t="s">
        <v>3903</v>
      </c>
      <c r="H125">
        <v>220271</v>
      </c>
      <c r="I125">
        <f>(100000*Table7[[#This Row],[Titles]])/Table7[[#This Row],[2022 POPULATION]]</f>
        <v>2.7239173563474086</v>
      </c>
    </row>
    <row r="126" spans="1:9" x14ac:dyDescent="0.25">
      <c r="A126" t="s">
        <v>2386</v>
      </c>
      <c r="B126" t="s">
        <v>1910</v>
      </c>
      <c r="C126" t="s">
        <v>4032</v>
      </c>
      <c r="D126">
        <v>1</v>
      </c>
      <c r="E126">
        <v>1</v>
      </c>
      <c r="F126" t="s">
        <v>3542</v>
      </c>
      <c r="G126" t="s">
        <v>396</v>
      </c>
      <c r="H126">
        <v>219992</v>
      </c>
      <c r="I126">
        <f>(100000*Table7[[#This Row],[Titles]])/Table7[[#This Row],[2022 POPULATION]]</f>
        <v>0.4545619840721481</v>
      </c>
    </row>
    <row r="127" spans="1:9" x14ac:dyDescent="0.25">
      <c r="A127" t="s">
        <v>2023</v>
      </c>
      <c r="B127" t="s">
        <v>1883</v>
      </c>
      <c r="D127">
        <v>3</v>
      </c>
      <c r="E127">
        <v>3</v>
      </c>
      <c r="F127" t="s">
        <v>3591</v>
      </c>
      <c r="G127" t="s">
        <v>3592</v>
      </c>
      <c r="H127">
        <v>219145</v>
      </c>
      <c r="I127">
        <f>(100000*Table7[[#This Row],[Titles]])/Table7[[#This Row],[2022 POPULATION]]</f>
        <v>1.3689566268908713</v>
      </c>
    </row>
    <row r="128" spans="1:9" x14ac:dyDescent="0.25">
      <c r="A128" t="s">
        <v>2391</v>
      </c>
      <c r="B128" t="s">
        <v>1974</v>
      </c>
      <c r="D128">
        <v>4</v>
      </c>
      <c r="E128">
        <v>4</v>
      </c>
      <c r="F128" t="s">
        <v>3859</v>
      </c>
      <c r="G128" t="s">
        <v>3860</v>
      </c>
      <c r="H128">
        <v>218049</v>
      </c>
      <c r="I128">
        <f>(100000*Table7[[#This Row],[Titles]])/Table7[[#This Row],[2022 POPULATION]]</f>
        <v>1.8344500548041953</v>
      </c>
    </row>
    <row r="129" spans="1:9" x14ac:dyDescent="0.25">
      <c r="A129" t="s">
        <v>2032</v>
      </c>
      <c r="B129" t="s">
        <v>2031</v>
      </c>
      <c r="D129">
        <v>3</v>
      </c>
      <c r="E129">
        <v>3</v>
      </c>
      <c r="F129" t="s">
        <v>3597</v>
      </c>
      <c r="G129" t="s">
        <v>3598</v>
      </c>
      <c r="H129">
        <v>217705</v>
      </c>
      <c r="I129">
        <f>(100000*Table7[[#This Row],[Titles]])/Table7[[#This Row],[2022 POPULATION]]</f>
        <v>1.378011529363129</v>
      </c>
    </row>
    <row r="130" spans="1:9" x14ac:dyDescent="0.25">
      <c r="A130" t="s">
        <v>2370</v>
      </c>
      <c r="B130" t="s">
        <v>1906</v>
      </c>
      <c r="C130" t="s">
        <v>4032</v>
      </c>
      <c r="D130">
        <v>1</v>
      </c>
      <c r="E130">
        <v>1</v>
      </c>
      <c r="F130" t="s">
        <v>3540</v>
      </c>
      <c r="G130" t="s">
        <v>2555</v>
      </c>
      <c r="H130">
        <v>217678</v>
      </c>
      <c r="I130">
        <f>(100000*Table7[[#This Row],[Titles]])/Table7[[#This Row],[2022 POPULATION]]</f>
        <v>0.45939415099366954</v>
      </c>
    </row>
    <row r="131" spans="1:9" x14ac:dyDescent="0.25">
      <c r="A131" t="s">
        <v>2416</v>
      </c>
      <c r="B131" t="s">
        <v>1920</v>
      </c>
      <c r="C131" t="s">
        <v>3553</v>
      </c>
      <c r="D131">
        <v>2</v>
      </c>
      <c r="E131">
        <v>1</v>
      </c>
      <c r="F131" t="s">
        <v>4015</v>
      </c>
      <c r="G131" t="s">
        <v>396</v>
      </c>
      <c r="H131">
        <v>214709</v>
      </c>
      <c r="I131">
        <f>(100000*Table7[[#This Row],[Titles]])/Table7[[#This Row],[2022 POPULATION]]</f>
        <v>0.93149332352160363</v>
      </c>
    </row>
    <row r="132" spans="1:9" x14ac:dyDescent="0.25">
      <c r="A132" t="s">
        <v>1997</v>
      </c>
      <c r="B132" t="s">
        <v>1996</v>
      </c>
      <c r="D132">
        <v>5</v>
      </c>
      <c r="E132">
        <v>3</v>
      </c>
      <c r="F132" t="s">
        <v>3559</v>
      </c>
      <c r="G132" t="s">
        <v>3560</v>
      </c>
      <c r="H132">
        <v>211580</v>
      </c>
      <c r="I132">
        <f>(100000*Table7[[#This Row],[Titles]])/Table7[[#This Row],[2022 POPULATION]]</f>
        <v>2.3631723225257586</v>
      </c>
    </row>
    <row r="133" spans="1:9" x14ac:dyDescent="0.25">
      <c r="A133" t="s">
        <v>2428</v>
      </c>
      <c r="B133" t="s">
        <v>2427</v>
      </c>
      <c r="D133">
        <v>3</v>
      </c>
      <c r="E133">
        <v>3</v>
      </c>
      <c r="F133" t="s">
        <v>3898</v>
      </c>
      <c r="G133" t="s">
        <v>3899</v>
      </c>
      <c r="H133">
        <v>211365</v>
      </c>
      <c r="I133">
        <f>(100000*Table7[[#This Row],[Titles]])/Table7[[#This Row],[2022 POPULATION]]</f>
        <v>1.4193456816407637</v>
      </c>
    </row>
    <row r="134" spans="1:9" x14ac:dyDescent="0.25">
      <c r="A134" t="s">
        <v>2359</v>
      </c>
      <c r="B134" t="s">
        <v>1905</v>
      </c>
      <c r="C134" t="s">
        <v>3527</v>
      </c>
      <c r="D134">
        <v>2</v>
      </c>
      <c r="E134">
        <v>2</v>
      </c>
      <c r="F134" t="s">
        <v>3537</v>
      </c>
      <c r="G134" t="s">
        <v>3538</v>
      </c>
      <c r="H134">
        <v>210487</v>
      </c>
      <c r="I134">
        <f>(100000*Table7[[#This Row],[Titles]])/Table7[[#This Row],[2022 POPULATION]]</f>
        <v>0.95017744563797291</v>
      </c>
    </row>
    <row r="135" spans="1:9" x14ac:dyDescent="0.25">
      <c r="A135" t="s">
        <v>2423</v>
      </c>
      <c r="B135" t="s">
        <v>1922</v>
      </c>
      <c r="C135" t="s">
        <v>3553</v>
      </c>
      <c r="D135">
        <v>2</v>
      </c>
      <c r="E135">
        <v>1</v>
      </c>
      <c r="F135" t="s">
        <v>3549</v>
      </c>
      <c r="G135" t="s">
        <v>396</v>
      </c>
      <c r="H135">
        <v>210053</v>
      </c>
      <c r="I135">
        <f>(100000*Table7[[#This Row],[Titles]])/Table7[[#This Row],[2022 POPULATION]]</f>
        <v>0.95214065021685002</v>
      </c>
    </row>
    <row r="136" spans="1:9" x14ac:dyDescent="0.25">
      <c r="A136" t="s">
        <v>2050</v>
      </c>
      <c r="B136" t="s">
        <v>1832</v>
      </c>
      <c r="D136">
        <v>3</v>
      </c>
      <c r="E136">
        <v>3</v>
      </c>
      <c r="F136" t="s">
        <v>3615</v>
      </c>
      <c r="G136" t="s">
        <v>3616</v>
      </c>
      <c r="H136">
        <v>208420</v>
      </c>
      <c r="I136">
        <f>(100000*Table7[[#This Row],[Titles]])/Table7[[#This Row],[2022 POPULATION]]</f>
        <v>1.4394012090970156</v>
      </c>
    </row>
    <row r="137" spans="1:9" x14ac:dyDescent="0.25">
      <c r="A137" t="s">
        <v>2377</v>
      </c>
      <c r="B137" t="s">
        <v>2376</v>
      </c>
      <c r="C137" t="s">
        <v>4032</v>
      </c>
      <c r="D137">
        <v>1</v>
      </c>
      <c r="E137">
        <v>1</v>
      </c>
      <c r="F137" t="s">
        <v>4014</v>
      </c>
      <c r="G137" t="s">
        <v>431</v>
      </c>
      <c r="H137">
        <v>207699</v>
      </c>
      <c r="I137">
        <f>(100000*Table7[[#This Row],[Titles]])/Table7[[#This Row],[2022 POPULATION]]</f>
        <v>0.48146596757808174</v>
      </c>
    </row>
    <row r="138" spans="1:9" x14ac:dyDescent="0.25">
      <c r="A138" t="s">
        <v>2005</v>
      </c>
      <c r="B138" t="s">
        <v>2004</v>
      </c>
      <c r="D138">
        <v>7</v>
      </c>
      <c r="E138">
        <v>7</v>
      </c>
      <c r="F138" t="s">
        <v>3571</v>
      </c>
      <c r="G138" t="s">
        <v>3572</v>
      </c>
      <c r="H138">
        <v>204551</v>
      </c>
      <c r="I138">
        <f>(100000*Table7[[#This Row],[Titles]])/Table7[[#This Row],[2022 POPULATION]]</f>
        <v>3.4221294444906158</v>
      </c>
    </row>
    <row r="139" spans="1:9" x14ac:dyDescent="0.25">
      <c r="A139" t="s">
        <v>1992</v>
      </c>
      <c r="B139" t="s">
        <v>1820</v>
      </c>
      <c r="C139" t="s">
        <v>4032</v>
      </c>
      <c r="D139">
        <v>1</v>
      </c>
      <c r="E139">
        <v>1</v>
      </c>
      <c r="F139" t="s">
        <v>3524</v>
      </c>
      <c r="G139" t="s">
        <v>2916</v>
      </c>
      <c r="H139">
        <v>199966</v>
      </c>
      <c r="I139">
        <f>(100000*Table7[[#This Row],[Titles]])/Table7[[#This Row],[2022 POPULATION]]</f>
        <v>0.5000850144524569</v>
      </c>
    </row>
    <row r="140" spans="1:9" x14ac:dyDescent="0.25">
      <c r="A140" t="s">
        <v>2384</v>
      </c>
      <c r="B140" t="s">
        <v>2383</v>
      </c>
      <c r="C140" t="s">
        <v>3552</v>
      </c>
      <c r="D140">
        <v>0</v>
      </c>
      <c r="E140">
        <v>0</v>
      </c>
      <c r="H140">
        <v>197722</v>
      </c>
      <c r="I140">
        <f>(100000*Table7[[#This Row],[Titles]])/Table7[[#This Row],[2022 POPULATION]]</f>
        <v>0</v>
      </c>
    </row>
    <row r="141" spans="1:9" x14ac:dyDescent="0.25">
      <c r="A141" t="s">
        <v>2020</v>
      </c>
      <c r="B141" t="s">
        <v>2019</v>
      </c>
      <c r="C141" t="s">
        <v>3577</v>
      </c>
      <c r="D141">
        <v>11</v>
      </c>
      <c r="E141">
        <v>8</v>
      </c>
      <c r="F141" t="s">
        <v>3587</v>
      </c>
      <c r="G141" t="s">
        <v>3588</v>
      </c>
      <c r="H141">
        <v>195618</v>
      </c>
      <c r="I141">
        <f>(100000*Table7[[#This Row],[Titles]])/Table7[[#This Row],[2022 POPULATION]]</f>
        <v>5.6232044085922563</v>
      </c>
    </row>
    <row r="142" spans="1:9" x14ac:dyDescent="0.25">
      <c r="A142" t="s">
        <v>2421</v>
      </c>
      <c r="B142" t="s">
        <v>2420</v>
      </c>
      <c r="D142">
        <v>4</v>
      </c>
      <c r="E142">
        <v>2</v>
      </c>
      <c r="F142" t="s">
        <v>3888</v>
      </c>
      <c r="G142" t="s">
        <v>3889</v>
      </c>
      <c r="H142">
        <v>194894</v>
      </c>
      <c r="I142">
        <f>(100000*Table7[[#This Row],[Titles]])/Table7[[#This Row],[2022 POPULATION]]</f>
        <v>2.0523977136289471</v>
      </c>
    </row>
    <row r="143" spans="1:9" x14ac:dyDescent="0.25">
      <c r="A143" t="s">
        <v>2329</v>
      </c>
      <c r="B143" t="s">
        <v>1968</v>
      </c>
      <c r="C143" t="s">
        <v>4032</v>
      </c>
      <c r="D143">
        <v>1</v>
      </c>
      <c r="E143">
        <v>1</v>
      </c>
      <c r="F143" t="s">
        <v>4029</v>
      </c>
      <c r="G143" t="s">
        <v>396</v>
      </c>
      <c r="H143">
        <v>194606</v>
      </c>
      <c r="I143">
        <f>(100000*Table7[[#This Row],[Titles]])/Table7[[#This Row],[2022 POPULATION]]</f>
        <v>0.51385877105536315</v>
      </c>
    </row>
    <row r="144" spans="1:9" x14ac:dyDescent="0.25">
      <c r="A144" t="s">
        <v>2121</v>
      </c>
      <c r="B144" t="s">
        <v>2120</v>
      </c>
      <c r="C144" t="s">
        <v>3553</v>
      </c>
      <c r="D144">
        <v>2</v>
      </c>
      <c r="E144">
        <v>1</v>
      </c>
      <c r="F144" t="s">
        <v>4004</v>
      </c>
      <c r="G144" t="s">
        <v>396</v>
      </c>
      <c r="H144">
        <v>194394</v>
      </c>
      <c r="I144">
        <f>(100000*Table7[[#This Row],[Titles]])/Table7[[#This Row],[2022 POPULATION]]</f>
        <v>1.0288383386318507</v>
      </c>
    </row>
    <row r="145" spans="1:9" x14ac:dyDescent="0.25">
      <c r="A145" t="s">
        <v>2509</v>
      </c>
      <c r="B145" t="s">
        <v>2508</v>
      </c>
      <c r="D145">
        <v>9</v>
      </c>
      <c r="E145">
        <v>5</v>
      </c>
      <c r="F145" t="s">
        <v>3983</v>
      </c>
      <c r="G145" t="s">
        <v>3984</v>
      </c>
      <c r="H145">
        <v>189117</v>
      </c>
      <c r="I145">
        <f>(100000*Table7[[#This Row],[Titles]])/Table7[[#This Row],[2022 POPULATION]]</f>
        <v>4.758958739827726</v>
      </c>
    </row>
    <row r="146" spans="1:9" x14ac:dyDescent="0.25">
      <c r="A146" t="s">
        <v>2016</v>
      </c>
      <c r="B146" t="s">
        <v>2015</v>
      </c>
      <c r="C146" t="s">
        <v>3553</v>
      </c>
      <c r="D146">
        <v>2</v>
      </c>
      <c r="E146">
        <v>1</v>
      </c>
      <c r="F146" t="s">
        <v>3584</v>
      </c>
      <c r="G146" t="s">
        <v>431</v>
      </c>
      <c r="H146">
        <v>188871</v>
      </c>
      <c r="I146">
        <f>(100000*Table7[[#This Row],[Titles]])/Table7[[#This Row],[2022 POPULATION]]</f>
        <v>1.0589238157260776</v>
      </c>
    </row>
    <row r="147" spans="1:9" x14ac:dyDescent="0.25">
      <c r="A147" t="s">
        <v>2112</v>
      </c>
      <c r="B147" t="s">
        <v>2111</v>
      </c>
      <c r="D147">
        <v>5</v>
      </c>
      <c r="E147">
        <v>3</v>
      </c>
      <c r="F147" t="s">
        <v>3682</v>
      </c>
      <c r="G147" t="s">
        <v>3683</v>
      </c>
      <c r="H147">
        <v>188848</v>
      </c>
      <c r="I147">
        <f>(100000*Table7[[#This Row],[Titles]])/Table7[[#This Row],[2022 POPULATION]]</f>
        <v>2.6476319579767855</v>
      </c>
    </row>
    <row r="148" spans="1:9" x14ac:dyDescent="0.25">
      <c r="A148" t="s">
        <v>2014</v>
      </c>
      <c r="B148" t="s">
        <v>1958</v>
      </c>
      <c r="D148">
        <v>4</v>
      </c>
      <c r="E148">
        <v>3</v>
      </c>
      <c r="F148" t="s">
        <v>3582</v>
      </c>
      <c r="G148" t="s">
        <v>3583</v>
      </c>
      <c r="H148">
        <v>188719</v>
      </c>
      <c r="I148">
        <f>(100000*Table7[[#This Row],[Titles]])/Table7[[#This Row],[2022 POPULATION]]</f>
        <v>2.1195534100964926</v>
      </c>
    </row>
    <row r="149" spans="1:9" x14ac:dyDescent="0.25">
      <c r="A149" t="s">
        <v>2139</v>
      </c>
      <c r="B149" t="s">
        <v>1859</v>
      </c>
      <c r="C149" t="s">
        <v>4032</v>
      </c>
      <c r="D149">
        <v>1</v>
      </c>
      <c r="E149">
        <v>1</v>
      </c>
      <c r="F149" t="s">
        <v>4025</v>
      </c>
      <c r="G149" t="s">
        <v>396</v>
      </c>
      <c r="H149">
        <v>187817</v>
      </c>
      <c r="I149">
        <f>(100000*Table7[[#This Row],[Titles]])/Table7[[#This Row],[2022 POPULATION]]</f>
        <v>0.53243316632679683</v>
      </c>
    </row>
    <row r="150" spans="1:9" x14ac:dyDescent="0.25">
      <c r="A150" t="s">
        <v>2062</v>
      </c>
      <c r="B150" t="s">
        <v>1840</v>
      </c>
      <c r="D150">
        <v>8</v>
      </c>
      <c r="E150">
        <v>6</v>
      </c>
      <c r="F150" t="s">
        <v>3633</v>
      </c>
      <c r="G150" t="s">
        <v>3634</v>
      </c>
      <c r="H150">
        <v>187466</v>
      </c>
      <c r="I150">
        <f>(100000*Table7[[#This Row],[Titles]])/Table7[[#This Row],[2022 POPULATION]]</f>
        <v>4.2674404958765857</v>
      </c>
    </row>
    <row r="151" spans="1:9" x14ac:dyDescent="0.25">
      <c r="A151" t="s">
        <v>2400</v>
      </c>
      <c r="B151" t="s">
        <v>2399</v>
      </c>
      <c r="C151" t="s">
        <v>3553</v>
      </c>
      <c r="D151">
        <v>3</v>
      </c>
      <c r="E151">
        <v>1</v>
      </c>
      <c r="F151" t="s">
        <v>3869</v>
      </c>
      <c r="G151" t="s">
        <v>3387</v>
      </c>
      <c r="H151">
        <v>185238</v>
      </c>
      <c r="I151">
        <f>(100000*Table7[[#This Row],[Titles]])/Table7[[#This Row],[2022 POPULATION]]</f>
        <v>1.6195381077316748</v>
      </c>
    </row>
    <row r="152" spans="1:9" x14ac:dyDescent="0.25">
      <c r="A152" t="s">
        <v>2200</v>
      </c>
      <c r="B152" t="s">
        <v>2199</v>
      </c>
      <c r="D152">
        <v>3</v>
      </c>
      <c r="E152">
        <v>3</v>
      </c>
      <c r="F152" t="s">
        <v>3733</v>
      </c>
      <c r="G152" t="s">
        <v>3734</v>
      </c>
      <c r="H152">
        <v>184748</v>
      </c>
      <c r="I152">
        <f>(100000*Table7[[#This Row],[Titles]])/Table7[[#This Row],[2022 POPULATION]]</f>
        <v>1.6238335462359539</v>
      </c>
    </row>
    <row r="153" spans="1:9" x14ac:dyDescent="0.25">
      <c r="A153" t="s">
        <v>2346</v>
      </c>
      <c r="B153" t="s">
        <v>1903</v>
      </c>
      <c r="C153" t="s">
        <v>4032</v>
      </c>
      <c r="D153">
        <v>1</v>
      </c>
      <c r="E153">
        <v>1</v>
      </c>
      <c r="F153" t="s">
        <v>3536</v>
      </c>
      <c r="G153" t="s">
        <v>396</v>
      </c>
      <c r="H153">
        <v>184728</v>
      </c>
      <c r="I153">
        <f>(100000*Table7[[#This Row],[Titles]])/Table7[[#This Row],[2022 POPULATION]]</f>
        <v>0.54133645143129361</v>
      </c>
    </row>
    <row r="154" spans="1:9" x14ac:dyDescent="0.25">
      <c r="A154" t="s">
        <v>2482</v>
      </c>
      <c r="B154" t="s">
        <v>1985</v>
      </c>
      <c r="D154">
        <v>4</v>
      </c>
      <c r="E154">
        <v>4</v>
      </c>
      <c r="F154" t="s">
        <v>3956</v>
      </c>
      <c r="G154" t="s">
        <v>3957</v>
      </c>
      <c r="H154">
        <v>184340</v>
      </c>
      <c r="I154">
        <f>(100000*Table7[[#This Row],[Titles]])/Table7[[#This Row],[2022 POPULATION]]</f>
        <v>2.1699034392969514</v>
      </c>
    </row>
    <row r="155" spans="1:9" x14ac:dyDescent="0.25">
      <c r="A155" t="s">
        <v>2075</v>
      </c>
      <c r="B155" t="s">
        <v>1841</v>
      </c>
      <c r="D155">
        <v>5</v>
      </c>
      <c r="E155">
        <v>3</v>
      </c>
      <c r="F155" t="s">
        <v>3655</v>
      </c>
      <c r="G155" t="s">
        <v>3656</v>
      </c>
      <c r="H155">
        <v>184052</v>
      </c>
      <c r="I155">
        <f>(100000*Table7[[#This Row],[Titles]])/Table7[[#This Row],[2022 POPULATION]]</f>
        <v>2.7166235629061353</v>
      </c>
    </row>
    <row r="156" spans="1:9" x14ac:dyDescent="0.25">
      <c r="A156" t="s">
        <v>2119</v>
      </c>
      <c r="B156" t="s">
        <v>2118</v>
      </c>
      <c r="D156">
        <v>2</v>
      </c>
      <c r="E156">
        <v>2</v>
      </c>
      <c r="F156" t="s">
        <v>4003</v>
      </c>
      <c r="G156" t="s">
        <v>2537</v>
      </c>
      <c r="H156">
        <v>183326</v>
      </c>
      <c r="I156">
        <f>(100000*Table7[[#This Row],[Titles]])/Table7[[#This Row],[2022 POPULATION]]</f>
        <v>1.0909527290182517</v>
      </c>
    </row>
    <row r="157" spans="1:9" x14ac:dyDescent="0.25">
      <c r="A157" t="s">
        <v>2447</v>
      </c>
      <c r="B157" t="s">
        <v>2446</v>
      </c>
      <c r="D157">
        <v>8</v>
      </c>
      <c r="E157">
        <v>7</v>
      </c>
      <c r="F157" t="s">
        <v>3916</v>
      </c>
      <c r="G157" t="s">
        <v>3917</v>
      </c>
      <c r="H157">
        <v>182634</v>
      </c>
      <c r="I157">
        <f>(100000*Table7[[#This Row],[Titles]])/Table7[[#This Row],[2022 POPULATION]]</f>
        <v>4.3803453902340204</v>
      </c>
    </row>
    <row r="158" spans="1:9" x14ac:dyDescent="0.25">
      <c r="A158" t="s">
        <v>2326</v>
      </c>
      <c r="B158" t="s">
        <v>2325</v>
      </c>
      <c r="D158">
        <v>7</v>
      </c>
      <c r="E158">
        <v>4</v>
      </c>
      <c r="F158" t="s">
        <v>3814</v>
      </c>
      <c r="G158" t="s">
        <v>3815</v>
      </c>
      <c r="H158">
        <v>182228</v>
      </c>
      <c r="I158">
        <f>(100000*Table7[[#This Row],[Titles]])/Table7[[#This Row],[2022 POPULATION]]</f>
        <v>3.8413416159975418</v>
      </c>
    </row>
    <row r="159" spans="1:9" x14ac:dyDescent="0.25">
      <c r="A159" t="s">
        <v>2485</v>
      </c>
      <c r="B159" t="s">
        <v>2484</v>
      </c>
      <c r="D159">
        <v>2</v>
      </c>
      <c r="E159">
        <v>2</v>
      </c>
      <c r="F159" t="s">
        <v>3959</v>
      </c>
      <c r="G159" t="s">
        <v>3960</v>
      </c>
      <c r="H159">
        <v>181720</v>
      </c>
      <c r="I159">
        <f>(100000*Table7[[#This Row],[Titles]])/Table7[[#This Row],[2022 POPULATION]]</f>
        <v>1.100594320933304</v>
      </c>
    </row>
    <row r="160" spans="1:9" x14ac:dyDescent="0.25">
      <c r="A160" t="s">
        <v>2045</v>
      </c>
      <c r="B160" t="s">
        <v>1830</v>
      </c>
      <c r="C160" t="s">
        <v>4032</v>
      </c>
      <c r="D160">
        <v>1</v>
      </c>
      <c r="E160">
        <v>1</v>
      </c>
      <c r="F160" t="s">
        <v>3525</v>
      </c>
      <c r="G160" t="s">
        <v>2680</v>
      </c>
      <c r="H160">
        <v>180967</v>
      </c>
      <c r="I160">
        <f>(100000*Table7[[#This Row],[Titles]])/Table7[[#This Row],[2022 POPULATION]]</f>
        <v>0.55258693573966522</v>
      </c>
    </row>
    <row r="161" spans="1:9" x14ac:dyDescent="0.25">
      <c r="A161" t="s">
        <v>2035</v>
      </c>
      <c r="B161" t="s">
        <v>1829</v>
      </c>
      <c r="C161" t="s">
        <v>3552</v>
      </c>
      <c r="D161">
        <v>0</v>
      </c>
      <c r="E161">
        <v>0</v>
      </c>
      <c r="H161">
        <v>180915</v>
      </c>
      <c r="I161">
        <f>(100000*Table7[[#This Row],[Titles]])/Table7[[#This Row],[2022 POPULATION]]</f>
        <v>0</v>
      </c>
    </row>
    <row r="162" spans="1:9" x14ac:dyDescent="0.25">
      <c r="A162" t="s">
        <v>2171</v>
      </c>
      <c r="B162" t="s">
        <v>1863</v>
      </c>
      <c r="C162" t="s">
        <v>4032</v>
      </c>
      <c r="D162">
        <v>1</v>
      </c>
      <c r="E162">
        <v>1</v>
      </c>
      <c r="F162" t="s">
        <v>3532</v>
      </c>
      <c r="G162" t="s">
        <v>2547</v>
      </c>
      <c r="H162">
        <v>180428</v>
      </c>
      <c r="I162">
        <f>(100000*Table7[[#This Row],[Titles]])/Table7[[#This Row],[2022 POPULATION]]</f>
        <v>0.55423770146540452</v>
      </c>
    </row>
    <row r="163" spans="1:9" x14ac:dyDescent="0.25">
      <c r="A163" t="s">
        <v>2037</v>
      </c>
      <c r="B163" t="s">
        <v>2036</v>
      </c>
      <c r="D163">
        <v>5</v>
      </c>
      <c r="E163">
        <v>3</v>
      </c>
      <c r="F163" t="s">
        <v>3601</v>
      </c>
      <c r="G163" t="s">
        <v>3602</v>
      </c>
      <c r="H163">
        <v>176877</v>
      </c>
      <c r="I163">
        <f>(100000*Table7[[#This Row],[Titles]])/Table7[[#This Row],[2022 POPULATION]]</f>
        <v>2.8268231595967821</v>
      </c>
    </row>
    <row r="164" spans="1:9" x14ac:dyDescent="0.25">
      <c r="A164" t="s">
        <v>2520</v>
      </c>
      <c r="B164" t="s">
        <v>1943</v>
      </c>
      <c r="C164" t="s">
        <v>4032</v>
      </c>
      <c r="D164">
        <v>1</v>
      </c>
      <c r="E164">
        <v>1</v>
      </c>
      <c r="F164" t="s">
        <v>3551</v>
      </c>
      <c r="G164" t="s">
        <v>2738</v>
      </c>
      <c r="H164">
        <v>176130</v>
      </c>
      <c r="I164">
        <f>(100000*Table7[[#This Row],[Titles]])/Table7[[#This Row],[2022 POPULATION]]</f>
        <v>0.56776244819167665</v>
      </c>
    </row>
    <row r="165" spans="1:9" x14ac:dyDescent="0.25">
      <c r="A165" t="s">
        <v>2147</v>
      </c>
      <c r="B165" t="s">
        <v>1834</v>
      </c>
      <c r="C165" t="s">
        <v>3553</v>
      </c>
      <c r="D165">
        <v>2</v>
      </c>
      <c r="E165">
        <v>1</v>
      </c>
      <c r="F165" t="s">
        <v>3701</v>
      </c>
      <c r="G165" t="s">
        <v>3702</v>
      </c>
      <c r="H165">
        <v>175942</v>
      </c>
      <c r="I165">
        <f>(100000*Table7[[#This Row],[Titles]])/Table7[[#This Row],[2022 POPULATION]]</f>
        <v>1.1367382432847188</v>
      </c>
    </row>
    <row r="166" spans="1:9" x14ac:dyDescent="0.25">
      <c r="A166" t="s">
        <v>2042</v>
      </c>
      <c r="B166" t="s">
        <v>1951</v>
      </c>
      <c r="D166">
        <v>5</v>
      </c>
      <c r="E166">
        <v>4</v>
      </c>
      <c r="F166" t="s">
        <v>3605</v>
      </c>
      <c r="G166" t="s">
        <v>3606</v>
      </c>
      <c r="H166">
        <v>174820</v>
      </c>
      <c r="I166">
        <f>(100000*Table7[[#This Row],[Titles]])/Table7[[#This Row],[2022 POPULATION]]</f>
        <v>2.8600846585058917</v>
      </c>
    </row>
    <row r="167" spans="1:9" x14ac:dyDescent="0.25">
      <c r="A167" t="s">
        <v>2003</v>
      </c>
      <c r="B167" t="s">
        <v>1827</v>
      </c>
      <c r="D167">
        <v>3</v>
      </c>
      <c r="E167">
        <v>3</v>
      </c>
      <c r="F167" t="s">
        <v>3569</v>
      </c>
      <c r="G167" t="s">
        <v>3570</v>
      </c>
      <c r="H167">
        <v>170042</v>
      </c>
      <c r="I167">
        <f>(100000*Table7[[#This Row],[Titles]])/Table7[[#This Row],[2022 POPULATION]]</f>
        <v>1.7642700038813941</v>
      </c>
    </row>
    <row r="168" spans="1:9" x14ac:dyDescent="0.25">
      <c r="A168" t="s">
        <v>2413</v>
      </c>
      <c r="B168" t="s">
        <v>2412</v>
      </c>
      <c r="D168">
        <v>2</v>
      </c>
      <c r="E168">
        <v>2</v>
      </c>
      <c r="F168" t="s">
        <v>3882</v>
      </c>
      <c r="G168" t="s">
        <v>3883</v>
      </c>
      <c r="H168">
        <v>168302</v>
      </c>
      <c r="I168">
        <f>(100000*Table7[[#This Row],[Titles]])/Table7[[#This Row],[2022 POPULATION]]</f>
        <v>1.1883400078430439</v>
      </c>
    </row>
    <row r="169" spans="1:9" x14ac:dyDescent="0.25">
      <c r="A169" t="s">
        <v>2296</v>
      </c>
      <c r="B169" t="s">
        <v>1897</v>
      </c>
      <c r="C169" t="s">
        <v>3553</v>
      </c>
      <c r="D169">
        <v>2</v>
      </c>
      <c r="E169">
        <v>1</v>
      </c>
      <c r="F169" t="s">
        <v>3793</v>
      </c>
      <c r="G169" t="s">
        <v>431</v>
      </c>
      <c r="H169">
        <v>166366</v>
      </c>
      <c r="I169">
        <f>(100000*Table7[[#This Row],[Titles]])/Table7[[#This Row],[2022 POPULATION]]</f>
        <v>1.2021687123570921</v>
      </c>
    </row>
    <row r="170" spans="1:9" x14ac:dyDescent="0.25">
      <c r="A170" t="s">
        <v>2076</v>
      </c>
      <c r="B170" t="s">
        <v>1842</v>
      </c>
      <c r="D170">
        <v>2</v>
      </c>
      <c r="E170">
        <v>2</v>
      </c>
      <c r="F170" t="s">
        <v>3657</v>
      </c>
      <c r="G170" t="s">
        <v>3658</v>
      </c>
      <c r="H170">
        <v>165633</v>
      </c>
      <c r="I170">
        <f>(100000*Table7[[#This Row],[Titles]])/Table7[[#This Row],[2022 POPULATION]]</f>
        <v>1.2074888458217867</v>
      </c>
    </row>
    <row r="171" spans="1:9" x14ac:dyDescent="0.25">
      <c r="A171" t="s">
        <v>2449</v>
      </c>
      <c r="B171" t="s">
        <v>2448</v>
      </c>
      <c r="D171">
        <v>2</v>
      </c>
      <c r="E171">
        <v>2</v>
      </c>
      <c r="F171" t="s">
        <v>3918</v>
      </c>
      <c r="G171" t="s">
        <v>3919</v>
      </c>
      <c r="H171">
        <v>164223</v>
      </c>
      <c r="I171">
        <f>(100000*Table7[[#This Row],[Titles]])/Table7[[#This Row],[2022 POPULATION]]</f>
        <v>1.2178562077175548</v>
      </c>
    </row>
    <row r="172" spans="1:9" x14ac:dyDescent="0.25">
      <c r="A172" t="s">
        <v>2245</v>
      </c>
      <c r="B172" t="s">
        <v>1880</v>
      </c>
      <c r="C172" t="s">
        <v>4032</v>
      </c>
      <c r="D172">
        <v>1</v>
      </c>
      <c r="E172">
        <v>1</v>
      </c>
      <c r="F172" t="s">
        <v>3534</v>
      </c>
      <c r="G172" t="s">
        <v>431</v>
      </c>
      <c r="H172">
        <v>164155</v>
      </c>
      <c r="I172">
        <f>(100000*Table7[[#This Row],[Titles]])/Table7[[#This Row],[2022 POPULATION]]</f>
        <v>0.60918034784197861</v>
      </c>
    </row>
    <row r="173" spans="1:9" x14ac:dyDescent="0.25">
      <c r="A173" t="s">
        <v>2247</v>
      </c>
      <c r="B173" t="s">
        <v>2246</v>
      </c>
      <c r="D173">
        <v>5</v>
      </c>
      <c r="E173">
        <v>3</v>
      </c>
      <c r="F173" t="s">
        <v>3764</v>
      </c>
      <c r="G173" t="s">
        <v>3765</v>
      </c>
      <c r="H173">
        <v>163257</v>
      </c>
      <c r="I173">
        <f>(100000*Table7[[#This Row],[Titles]])/Table7[[#This Row],[2022 POPULATION]]</f>
        <v>3.0626558126144667</v>
      </c>
    </row>
    <row r="174" spans="1:9" x14ac:dyDescent="0.25">
      <c r="A174" t="s">
        <v>2110</v>
      </c>
      <c r="B174" t="s">
        <v>2109</v>
      </c>
      <c r="D174">
        <v>4</v>
      </c>
      <c r="E174">
        <v>4</v>
      </c>
      <c r="F174" t="s">
        <v>3680</v>
      </c>
      <c r="G174" t="s">
        <v>3681</v>
      </c>
      <c r="H174">
        <v>163012</v>
      </c>
      <c r="I174">
        <f>(100000*Table7[[#This Row],[Titles]])/Table7[[#This Row],[2022 POPULATION]]</f>
        <v>2.4538070816872377</v>
      </c>
    </row>
    <row r="175" spans="1:9" x14ac:dyDescent="0.25">
      <c r="A175" t="s">
        <v>2041</v>
      </c>
      <c r="B175" t="s">
        <v>1831</v>
      </c>
      <c r="C175" t="s">
        <v>3552</v>
      </c>
      <c r="D175">
        <v>0</v>
      </c>
      <c r="E175">
        <v>0</v>
      </c>
      <c r="H175">
        <v>162215</v>
      </c>
      <c r="I175">
        <f>(100000*Table7[[#This Row],[Titles]])/Table7[[#This Row],[2022 POPULATION]]</f>
        <v>0</v>
      </c>
    </row>
    <row r="176" spans="1:9" x14ac:dyDescent="0.25">
      <c r="A176" t="s">
        <v>2527</v>
      </c>
      <c r="B176" t="s">
        <v>2526</v>
      </c>
      <c r="C176" t="s">
        <v>4032</v>
      </c>
      <c r="D176">
        <v>1</v>
      </c>
      <c r="E176">
        <v>1</v>
      </c>
      <c r="F176" t="s">
        <v>4056</v>
      </c>
      <c r="G176" t="s">
        <v>396</v>
      </c>
      <c r="H176">
        <v>161506</v>
      </c>
      <c r="I176">
        <f>(100000*Table7[[#This Row],[Titles]])/Table7[[#This Row],[2022 POPULATION]]</f>
        <v>0.61917204314390795</v>
      </c>
    </row>
    <row r="177" spans="1:9" x14ac:dyDescent="0.25">
      <c r="A177" t="s">
        <v>2043</v>
      </c>
      <c r="B177" t="s">
        <v>1952</v>
      </c>
      <c r="D177">
        <v>5</v>
      </c>
      <c r="E177">
        <v>5</v>
      </c>
      <c r="F177" t="s">
        <v>3607</v>
      </c>
      <c r="G177" t="s">
        <v>3608</v>
      </c>
      <c r="H177">
        <v>159182</v>
      </c>
      <c r="I177">
        <f>(100000*Table7[[#This Row],[Titles]])/Table7[[#This Row],[2022 POPULATION]]</f>
        <v>3.141058662411579</v>
      </c>
    </row>
    <row r="178" spans="1:9" x14ac:dyDescent="0.25">
      <c r="A178" t="s">
        <v>2458</v>
      </c>
      <c r="B178" t="s">
        <v>1930</v>
      </c>
      <c r="C178" t="s">
        <v>4032</v>
      </c>
      <c r="D178">
        <v>1</v>
      </c>
      <c r="E178">
        <v>1</v>
      </c>
      <c r="F178" t="s">
        <v>3928</v>
      </c>
      <c r="G178" t="s">
        <v>431</v>
      </c>
      <c r="H178">
        <v>158450</v>
      </c>
      <c r="I178">
        <f>(100000*Table7[[#This Row],[Titles]])/Table7[[#This Row],[2022 POPULATION]]</f>
        <v>0.63111391606184919</v>
      </c>
    </row>
    <row r="179" spans="1:9" x14ac:dyDescent="0.25">
      <c r="A179" t="s">
        <v>2002</v>
      </c>
      <c r="B179" t="s">
        <v>1826</v>
      </c>
      <c r="C179" t="s">
        <v>4032</v>
      </c>
      <c r="D179">
        <v>1</v>
      </c>
      <c r="E179">
        <v>1</v>
      </c>
      <c r="F179" t="s">
        <v>4020</v>
      </c>
      <c r="G179" t="s">
        <v>3379</v>
      </c>
      <c r="H179">
        <v>157754</v>
      </c>
      <c r="I179">
        <f>(100000*Table7[[#This Row],[Titles]])/Table7[[#This Row],[2022 POPULATION]]</f>
        <v>0.63389834806090495</v>
      </c>
    </row>
    <row r="180" spans="1:9" x14ac:dyDescent="0.25">
      <c r="A180" t="s">
        <v>2114</v>
      </c>
      <c r="B180" t="s">
        <v>2113</v>
      </c>
      <c r="C180" t="s">
        <v>3553</v>
      </c>
      <c r="D180">
        <v>2</v>
      </c>
      <c r="E180">
        <v>1</v>
      </c>
      <c r="F180" t="s">
        <v>3684</v>
      </c>
      <c r="G180" t="s">
        <v>396</v>
      </c>
      <c r="H180">
        <v>157681</v>
      </c>
      <c r="I180">
        <f>(100000*Table7[[#This Row],[Titles]])/Table7[[#This Row],[2022 POPULATION]]</f>
        <v>1.2683836353143372</v>
      </c>
    </row>
    <row r="181" spans="1:9" x14ac:dyDescent="0.25">
      <c r="A181" t="s">
        <v>2165</v>
      </c>
      <c r="B181" t="s">
        <v>2164</v>
      </c>
      <c r="D181">
        <v>5</v>
      </c>
      <c r="E181">
        <v>3</v>
      </c>
      <c r="F181" t="s">
        <v>3710</v>
      </c>
      <c r="G181" t="s">
        <v>3711</v>
      </c>
      <c r="H181">
        <v>157550</v>
      </c>
      <c r="I181">
        <f>(100000*Table7[[#This Row],[Titles]])/Table7[[#This Row],[2022 POPULATION]]</f>
        <v>3.1735956839098698</v>
      </c>
    </row>
    <row r="182" spans="1:9" x14ac:dyDescent="0.25">
      <c r="A182" t="s">
        <v>2345</v>
      </c>
      <c r="B182" t="s">
        <v>1969</v>
      </c>
      <c r="C182" t="s">
        <v>3552</v>
      </c>
      <c r="D182">
        <v>0</v>
      </c>
      <c r="E182">
        <v>0</v>
      </c>
      <c r="H182">
        <v>157103</v>
      </c>
      <c r="I182">
        <f>(100000*Table7[[#This Row],[Titles]])/Table7[[#This Row],[2022 POPULATION]]</f>
        <v>0</v>
      </c>
    </row>
    <row r="183" spans="1:9" x14ac:dyDescent="0.25">
      <c r="A183" t="s">
        <v>2155</v>
      </c>
      <c r="B183" t="s">
        <v>1860</v>
      </c>
      <c r="C183" t="s">
        <v>4032</v>
      </c>
      <c r="D183">
        <v>1</v>
      </c>
      <c r="E183">
        <v>1</v>
      </c>
      <c r="F183" t="s">
        <v>3707</v>
      </c>
      <c r="G183" t="s">
        <v>431</v>
      </c>
      <c r="H183">
        <v>156123</v>
      </c>
      <c r="I183">
        <f>(100000*Table7[[#This Row],[Titles]])/Table7[[#This Row],[2022 POPULATION]]</f>
        <v>0.64052061515599878</v>
      </c>
    </row>
    <row r="184" spans="1:9" x14ac:dyDescent="0.25">
      <c r="A184" t="s">
        <v>1998</v>
      </c>
      <c r="B184" t="s">
        <v>1822</v>
      </c>
      <c r="D184">
        <v>2</v>
      </c>
      <c r="E184">
        <v>2</v>
      </c>
      <c r="F184" t="s">
        <v>3561</v>
      </c>
      <c r="G184" t="s">
        <v>3562</v>
      </c>
      <c r="H184">
        <v>155762</v>
      </c>
      <c r="I184">
        <f>(100000*Table7[[#This Row],[Titles]])/Table7[[#This Row],[2022 POPULATION]]</f>
        <v>1.2840102207213568</v>
      </c>
    </row>
    <row r="185" spans="1:9" x14ac:dyDescent="0.25">
      <c r="A185" t="s">
        <v>2229</v>
      </c>
      <c r="B185" t="s">
        <v>1875</v>
      </c>
      <c r="D185">
        <v>3</v>
      </c>
      <c r="E185">
        <v>3</v>
      </c>
      <c r="F185" t="s">
        <v>3752</v>
      </c>
      <c r="G185" t="s">
        <v>3753</v>
      </c>
      <c r="H185">
        <v>155741</v>
      </c>
      <c r="I185">
        <f>(100000*Table7[[#This Row],[Titles]])/Table7[[#This Row],[2022 POPULATION]]</f>
        <v>1.9262750335492902</v>
      </c>
    </row>
    <row r="186" spans="1:9" x14ac:dyDescent="0.25">
      <c r="A186" t="s">
        <v>2502</v>
      </c>
      <c r="B186" t="s">
        <v>1940</v>
      </c>
      <c r="D186">
        <v>2</v>
      </c>
      <c r="E186">
        <v>2</v>
      </c>
      <c r="F186" t="s">
        <v>3975</v>
      </c>
      <c r="G186" t="s">
        <v>3976</v>
      </c>
      <c r="H186">
        <v>155319</v>
      </c>
      <c r="I186">
        <f>(100000*Table7[[#This Row],[Titles]])/Table7[[#This Row],[2022 POPULATION]]</f>
        <v>1.2876724676311333</v>
      </c>
    </row>
    <row r="187" spans="1:9" x14ac:dyDescent="0.25">
      <c r="A187" t="s">
        <v>2303</v>
      </c>
      <c r="B187" t="s">
        <v>2302</v>
      </c>
      <c r="D187">
        <v>3</v>
      </c>
      <c r="E187">
        <v>3</v>
      </c>
      <c r="F187" t="s">
        <v>3796</v>
      </c>
      <c r="G187" t="s">
        <v>3797</v>
      </c>
      <c r="H187">
        <v>154930</v>
      </c>
      <c r="I187">
        <f>(100000*Table7[[#This Row],[Titles]])/Table7[[#This Row],[2022 POPULATION]]</f>
        <v>1.9363583553863035</v>
      </c>
    </row>
    <row r="188" spans="1:9" x14ac:dyDescent="0.25">
      <c r="A188" t="s">
        <v>2044</v>
      </c>
      <c r="B188" t="s">
        <v>1950</v>
      </c>
      <c r="D188">
        <v>4</v>
      </c>
      <c r="E188">
        <v>4</v>
      </c>
      <c r="F188" t="s">
        <v>3609</v>
      </c>
      <c r="G188" t="s">
        <v>3610</v>
      </c>
      <c r="H188">
        <v>154738</v>
      </c>
      <c r="I188">
        <f>(100000*Table7[[#This Row],[Titles]])/Table7[[#This Row],[2022 POPULATION]]</f>
        <v>2.5850146699582521</v>
      </c>
    </row>
    <row r="189" spans="1:9" x14ac:dyDescent="0.25">
      <c r="A189" t="s">
        <v>2176</v>
      </c>
      <c r="B189" t="s">
        <v>2175</v>
      </c>
      <c r="D189">
        <v>6</v>
      </c>
      <c r="E189">
        <v>4</v>
      </c>
      <c r="F189" t="s">
        <v>3718</v>
      </c>
      <c r="G189" t="s">
        <v>3719</v>
      </c>
      <c r="H189">
        <v>154619</v>
      </c>
      <c r="I189">
        <f>(100000*Table7[[#This Row],[Titles]])/Table7[[#This Row],[2022 POPULATION]]</f>
        <v>3.8805062767189025</v>
      </c>
    </row>
    <row r="190" spans="1:9" x14ac:dyDescent="0.25">
      <c r="A190" t="s">
        <v>2090</v>
      </c>
      <c r="B190" t="s">
        <v>1962</v>
      </c>
      <c r="C190" t="s">
        <v>3577</v>
      </c>
      <c r="D190">
        <v>12</v>
      </c>
      <c r="E190">
        <v>5</v>
      </c>
      <c r="F190" t="s">
        <v>3662</v>
      </c>
      <c r="G190" t="s">
        <v>3663</v>
      </c>
      <c r="H190">
        <v>154500</v>
      </c>
      <c r="I190">
        <f>(100000*Table7[[#This Row],[Titles]])/Table7[[#This Row],[2022 POPULATION]]</f>
        <v>7.766990291262136</v>
      </c>
    </row>
    <row r="191" spans="1:9" x14ac:dyDescent="0.25">
      <c r="A191" t="s">
        <v>2277</v>
      </c>
      <c r="B191" t="s">
        <v>2276</v>
      </c>
      <c r="D191">
        <v>3</v>
      </c>
      <c r="E191">
        <v>3</v>
      </c>
      <c r="F191" t="s">
        <v>3781</v>
      </c>
      <c r="G191" t="s">
        <v>3782</v>
      </c>
      <c r="H191">
        <v>153629</v>
      </c>
      <c r="I191">
        <f>(100000*Table7[[#This Row],[Titles]])/Table7[[#This Row],[2022 POPULATION]]</f>
        <v>1.9527563155393839</v>
      </c>
    </row>
    <row r="192" spans="1:9" x14ac:dyDescent="0.25">
      <c r="A192" t="s">
        <v>2249</v>
      </c>
      <c r="B192" t="s">
        <v>2248</v>
      </c>
      <c r="C192" t="s">
        <v>4032</v>
      </c>
      <c r="D192">
        <v>1</v>
      </c>
      <c r="E192">
        <v>1</v>
      </c>
      <c r="F192" t="s">
        <v>4009</v>
      </c>
      <c r="G192" t="s">
        <v>4010</v>
      </c>
      <c r="H192">
        <v>151820</v>
      </c>
      <c r="I192">
        <f>(100000*Table7[[#This Row],[Titles]])/Table7[[#This Row],[2022 POPULATION]]</f>
        <v>0.65867474641022261</v>
      </c>
    </row>
    <row r="193" spans="1:9" x14ac:dyDescent="0.25">
      <c r="A193" t="s">
        <v>2320</v>
      </c>
      <c r="B193" t="s">
        <v>1900</v>
      </c>
      <c r="C193" t="s">
        <v>4032</v>
      </c>
      <c r="D193">
        <v>1</v>
      </c>
      <c r="E193">
        <v>1</v>
      </c>
      <c r="F193" t="s">
        <v>3811</v>
      </c>
      <c r="G193" t="s">
        <v>2547</v>
      </c>
      <c r="H193">
        <v>151635</v>
      </c>
      <c r="I193">
        <f>(100000*Table7[[#This Row],[Titles]])/Table7[[#This Row],[2022 POPULATION]]</f>
        <v>0.65947835262307519</v>
      </c>
    </row>
    <row r="194" spans="1:9" x14ac:dyDescent="0.25">
      <c r="A194" t="s">
        <v>2190</v>
      </c>
      <c r="B194" t="s">
        <v>1825</v>
      </c>
      <c r="D194">
        <v>4</v>
      </c>
      <c r="E194">
        <v>4</v>
      </c>
      <c r="F194" t="s">
        <v>3729</v>
      </c>
      <c r="G194" t="s">
        <v>3730</v>
      </c>
      <c r="H194">
        <v>151582</v>
      </c>
      <c r="I194">
        <f>(100000*Table7[[#This Row],[Titles]])/Table7[[#This Row],[2022 POPULATION]]</f>
        <v>2.6388357456690108</v>
      </c>
    </row>
    <row r="195" spans="1:9" x14ac:dyDescent="0.25">
      <c r="A195" t="s">
        <v>2129</v>
      </c>
      <c r="B195" t="s">
        <v>1851</v>
      </c>
      <c r="C195" t="s">
        <v>4032</v>
      </c>
      <c r="D195">
        <v>1</v>
      </c>
      <c r="E195">
        <v>1</v>
      </c>
      <c r="F195" t="s">
        <v>3689</v>
      </c>
      <c r="G195" t="s">
        <v>396</v>
      </c>
      <c r="H195">
        <v>151451</v>
      </c>
      <c r="I195">
        <f>(100000*Table7[[#This Row],[Titles]])/Table7[[#This Row],[2022 POPULATION]]</f>
        <v>0.66027956236670604</v>
      </c>
    </row>
    <row r="196" spans="1:9" x14ac:dyDescent="0.25">
      <c r="A196" t="s">
        <v>2294</v>
      </c>
      <c r="B196" t="s">
        <v>2293</v>
      </c>
      <c r="D196">
        <v>6</v>
      </c>
      <c r="E196">
        <v>3</v>
      </c>
      <c r="F196" t="s">
        <v>3790</v>
      </c>
      <c r="G196" t="s">
        <v>3791</v>
      </c>
      <c r="H196">
        <v>151158</v>
      </c>
      <c r="I196">
        <f>(100000*Table7[[#This Row],[Titles]])/Table7[[#This Row],[2022 POPULATION]]</f>
        <v>3.9693565673004407</v>
      </c>
    </row>
    <row r="197" spans="1:9" x14ac:dyDescent="0.25">
      <c r="A197" t="s">
        <v>2494</v>
      </c>
      <c r="B197" t="s">
        <v>2493</v>
      </c>
      <c r="D197">
        <v>5</v>
      </c>
      <c r="E197">
        <v>2</v>
      </c>
      <c r="F197" t="s">
        <v>3966</v>
      </c>
      <c r="G197" t="s">
        <v>3379</v>
      </c>
      <c r="H197">
        <v>151120</v>
      </c>
      <c r="I197">
        <f>(100000*Table7[[#This Row],[Titles]])/Table7[[#This Row],[2022 POPULATION]]</f>
        <v>3.3086289041821071</v>
      </c>
    </row>
    <row r="198" spans="1:9" x14ac:dyDescent="0.25">
      <c r="A198" t="s">
        <v>2445</v>
      </c>
      <c r="B198" t="s">
        <v>2444</v>
      </c>
      <c r="D198">
        <v>4</v>
      </c>
      <c r="E198">
        <v>3</v>
      </c>
      <c r="F198" t="s">
        <v>3914</v>
      </c>
      <c r="G198" t="s">
        <v>3915</v>
      </c>
      <c r="H198">
        <v>151001</v>
      </c>
      <c r="I198">
        <f>(100000*Table7[[#This Row],[Titles]])/Table7[[#This Row],[2022 POPULATION]]</f>
        <v>2.6489890795425195</v>
      </c>
    </row>
    <row r="199" spans="1:9" x14ac:dyDescent="0.25">
      <c r="A199" t="s">
        <v>2437</v>
      </c>
      <c r="B199" t="s">
        <v>2436</v>
      </c>
      <c r="D199">
        <v>7</v>
      </c>
      <c r="E199">
        <v>5</v>
      </c>
      <c r="F199" t="s">
        <v>3908</v>
      </c>
      <c r="G199" t="s">
        <v>3909</v>
      </c>
      <c r="H199">
        <v>150836</v>
      </c>
      <c r="I199">
        <f>(100000*Table7[[#This Row],[Titles]])/Table7[[#This Row],[2022 POPULATION]]</f>
        <v>4.6408019305736028</v>
      </c>
    </row>
    <row r="200" spans="1:9" x14ac:dyDescent="0.25">
      <c r="A200" t="s">
        <v>2441</v>
      </c>
      <c r="B200" t="s">
        <v>2440</v>
      </c>
      <c r="C200" t="s">
        <v>4032</v>
      </c>
      <c r="D200">
        <v>1</v>
      </c>
      <c r="E200">
        <v>1</v>
      </c>
      <c r="F200" t="s">
        <v>4016</v>
      </c>
      <c r="G200" t="s">
        <v>431</v>
      </c>
      <c r="H200">
        <v>149915</v>
      </c>
      <c r="I200">
        <f>(100000*Table7[[#This Row],[Titles]])/Table7[[#This Row],[2022 POPULATION]]</f>
        <v>0.66704465863989593</v>
      </c>
    </row>
    <row r="201" spans="1:9" x14ac:dyDescent="0.25">
      <c r="A201" t="s">
        <v>2301</v>
      </c>
      <c r="B201" t="s">
        <v>2300</v>
      </c>
      <c r="C201" t="s">
        <v>4032</v>
      </c>
      <c r="D201">
        <v>1</v>
      </c>
      <c r="E201">
        <v>1</v>
      </c>
      <c r="F201" t="s">
        <v>3795</v>
      </c>
      <c r="G201" t="s">
        <v>431</v>
      </c>
      <c r="H201">
        <v>148696</v>
      </c>
      <c r="I201">
        <f>(100000*Table7[[#This Row],[Titles]])/Table7[[#This Row],[2022 POPULATION]]</f>
        <v>0.67251304675310697</v>
      </c>
    </row>
    <row r="202" spans="1:9" x14ac:dyDescent="0.25">
      <c r="A202" t="s">
        <v>2360</v>
      </c>
      <c r="B202" t="s">
        <v>1971</v>
      </c>
      <c r="C202" t="s">
        <v>3527</v>
      </c>
      <c r="D202">
        <v>2</v>
      </c>
      <c r="E202">
        <v>2</v>
      </c>
      <c r="F202" t="s">
        <v>3537</v>
      </c>
      <c r="G202" t="s">
        <v>3538</v>
      </c>
      <c r="H202">
        <v>148667</v>
      </c>
      <c r="I202">
        <f>(100000*Table7[[#This Row],[Titles]])/Table7[[#This Row],[2022 POPULATION]]</f>
        <v>1.3452884634787814</v>
      </c>
    </row>
    <row r="203" spans="1:9" x14ac:dyDescent="0.25">
      <c r="A203" t="s">
        <v>2318</v>
      </c>
      <c r="B203" t="s">
        <v>2317</v>
      </c>
      <c r="D203">
        <v>4</v>
      </c>
      <c r="E203">
        <v>3</v>
      </c>
      <c r="F203" t="s">
        <v>3808</v>
      </c>
      <c r="G203" t="s">
        <v>3809</v>
      </c>
      <c r="H203">
        <v>148358</v>
      </c>
      <c r="I203">
        <f>(100000*Table7[[#This Row],[Titles]])/Table7[[#This Row],[2022 POPULATION]]</f>
        <v>2.6961808598120762</v>
      </c>
    </row>
    <row r="204" spans="1:9" x14ac:dyDescent="0.25">
      <c r="A204" t="s">
        <v>2489</v>
      </c>
      <c r="B204" t="s">
        <v>2488</v>
      </c>
      <c r="D204">
        <v>4</v>
      </c>
      <c r="E204">
        <v>2</v>
      </c>
      <c r="F204" t="s">
        <v>3962</v>
      </c>
      <c r="G204" t="s">
        <v>3963</v>
      </c>
      <c r="H204">
        <v>148350</v>
      </c>
      <c r="I204">
        <f>(100000*Table7[[#This Row],[Titles]])/Table7[[#This Row],[2022 POPULATION]]</f>
        <v>2.6963262554769125</v>
      </c>
    </row>
    <row r="205" spans="1:9" x14ac:dyDescent="0.25">
      <c r="A205" t="s">
        <v>1990</v>
      </c>
      <c r="B205" t="s">
        <v>1946</v>
      </c>
      <c r="D205">
        <v>4</v>
      </c>
      <c r="E205">
        <v>4</v>
      </c>
      <c r="F205" t="s">
        <v>3556</v>
      </c>
      <c r="G205" t="s">
        <v>3557</v>
      </c>
      <c r="H205">
        <v>148285</v>
      </c>
      <c r="I205">
        <f>(100000*Table7[[#This Row],[Titles]])/Table7[[#This Row],[2022 POPULATION]]</f>
        <v>2.6975081768216609</v>
      </c>
    </row>
    <row r="206" spans="1:9" x14ac:dyDescent="0.25">
      <c r="A206" t="s">
        <v>2072</v>
      </c>
      <c r="B206" t="s">
        <v>1959</v>
      </c>
      <c r="D206">
        <v>4</v>
      </c>
      <c r="E206">
        <v>4</v>
      </c>
      <c r="F206" t="s">
        <v>3651</v>
      </c>
      <c r="G206" t="s">
        <v>3652</v>
      </c>
      <c r="H206">
        <v>146995</v>
      </c>
      <c r="I206">
        <f>(100000*Table7[[#This Row],[Titles]])/Table7[[#This Row],[2022 POPULATION]]</f>
        <v>2.7211809925507668</v>
      </c>
    </row>
    <row r="207" spans="1:9" x14ac:dyDescent="0.25">
      <c r="A207" t="s">
        <v>2411</v>
      </c>
      <c r="B207" t="s">
        <v>1918</v>
      </c>
      <c r="C207" t="s">
        <v>4032</v>
      </c>
      <c r="D207">
        <v>1</v>
      </c>
      <c r="E207">
        <v>1</v>
      </c>
      <c r="F207" t="s">
        <v>3881</v>
      </c>
      <c r="G207" t="s">
        <v>2967</v>
      </c>
      <c r="H207">
        <v>146154</v>
      </c>
      <c r="I207">
        <f>(100000*Table7[[#This Row],[Titles]])/Table7[[#This Row],[2022 POPULATION]]</f>
        <v>0.68420980609494098</v>
      </c>
    </row>
    <row r="208" spans="1:9" x14ac:dyDescent="0.25">
      <c r="A208" t="s">
        <v>2430</v>
      </c>
      <c r="B208" t="s">
        <v>2429</v>
      </c>
      <c r="D208">
        <v>4</v>
      </c>
      <c r="E208">
        <v>2</v>
      </c>
      <c r="F208" t="s">
        <v>3900</v>
      </c>
      <c r="G208" t="s">
        <v>3901</v>
      </c>
      <c r="H208">
        <v>146148</v>
      </c>
      <c r="I208">
        <f>(100000*Table7[[#This Row],[Titles]])/Table7[[#This Row],[2022 POPULATION]]</f>
        <v>2.736951583326491</v>
      </c>
    </row>
    <row r="209" spans="1:9" x14ac:dyDescent="0.25">
      <c r="A209" t="s">
        <v>2515</v>
      </c>
      <c r="B209" t="s">
        <v>2514</v>
      </c>
      <c r="C209" t="s">
        <v>3552</v>
      </c>
      <c r="D209">
        <v>0</v>
      </c>
      <c r="E209">
        <v>0</v>
      </c>
      <c r="H209">
        <v>146136</v>
      </c>
      <c r="I209">
        <f>(100000*Table7[[#This Row],[Titles]])/Table7[[#This Row],[2022 POPULATION]]</f>
        <v>0</v>
      </c>
    </row>
    <row r="210" spans="1:9" x14ac:dyDescent="0.25">
      <c r="A210" t="s">
        <v>2451</v>
      </c>
      <c r="B210" t="s">
        <v>1932</v>
      </c>
      <c r="D210">
        <v>8</v>
      </c>
      <c r="E210">
        <v>4</v>
      </c>
      <c r="F210" t="s">
        <v>3921</v>
      </c>
      <c r="G210" t="s">
        <v>3922</v>
      </c>
      <c r="H210">
        <v>145770</v>
      </c>
      <c r="I210">
        <f>(100000*Table7[[#This Row],[Titles]])/Table7[[#This Row],[2022 POPULATION]]</f>
        <v>5.4880976881388488</v>
      </c>
    </row>
    <row r="211" spans="1:9" x14ac:dyDescent="0.25">
      <c r="A211" t="s">
        <v>2273</v>
      </c>
      <c r="B211" t="s">
        <v>1890</v>
      </c>
      <c r="C211" t="s">
        <v>4032</v>
      </c>
      <c r="D211">
        <v>1</v>
      </c>
      <c r="E211">
        <v>1</v>
      </c>
      <c r="F211" t="s">
        <v>4031</v>
      </c>
      <c r="G211" t="s">
        <v>3215</v>
      </c>
      <c r="H211">
        <v>145673</v>
      </c>
      <c r="I211">
        <f>(100000*Table7[[#This Row],[Titles]])/Table7[[#This Row],[2022 POPULATION]]</f>
        <v>0.68646900935657262</v>
      </c>
    </row>
    <row r="212" spans="1:9" x14ac:dyDescent="0.25">
      <c r="A212" t="s">
        <v>2234</v>
      </c>
      <c r="B212" t="s">
        <v>2233</v>
      </c>
      <c r="C212" t="s">
        <v>4032</v>
      </c>
      <c r="D212">
        <v>1</v>
      </c>
      <c r="E212">
        <v>1</v>
      </c>
      <c r="F212" t="s">
        <v>4007</v>
      </c>
      <c r="G212" t="s">
        <v>2547</v>
      </c>
      <c r="H212">
        <v>144593</v>
      </c>
      <c r="I212">
        <f>(100000*Table7[[#This Row],[Titles]])/Table7[[#This Row],[2022 POPULATION]]</f>
        <v>0.69159641199781452</v>
      </c>
    </row>
    <row r="213" spans="1:9" x14ac:dyDescent="0.25">
      <c r="A213" t="s">
        <v>2232</v>
      </c>
      <c r="B213" t="s">
        <v>2231</v>
      </c>
      <c r="C213" t="s">
        <v>3577</v>
      </c>
      <c r="D213">
        <v>8</v>
      </c>
      <c r="E213">
        <v>4</v>
      </c>
      <c r="F213" t="s">
        <v>3756</v>
      </c>
      <c r="G213" t="s">
        <v>3757</v>
      </c>
      <c r="H213">
        <v>144525</v>
      </c>
      <c r="I213">
        <f>(100000*Table7[[#This Row],[Titles]])/Table7[[#This Row],[2022 POPULATION]]</f>
        <v>5.5353745026811971</v>
      </c>
    </row>
    <row r="214" spans="1:9" x14ac:dyDescent="0.25">
      <c r="A214" t="s">
        <v>2187</v>
      </c>
      <c r="B214" t="s">
        <v>1824</v>
      </c>
      <c r="D214">
        <v>3</v>
      </c>
      <c r="E214">
        <v>3</v>
      </c>
      <c r="F214" t="s">
        <v>3727</v>
      </c>
      <c r="G214" t="s">
        <v>3728</v>
      </c>
      <c r="H214">
        <v>144446</v>
      </c>
      <c r="I214">
        <f>(100000*Table7[[#This Row],[Titles]])/Table7[[#This Row],[2022 POPULATION]]</f>
        <v>2.076900710300043</v>
      </c>
    </row>
    <row r="215" spans="1:9" x14ac:dyDescent="0.25">
      <c r="A215" t="s">
        <v>2214</v>
      </c>
      <c r="B215" t="s">
        <v>2213</v>
      </c>
      <c r="C215" t="s">
        <v>3553</v>
      </c>
      <c r="D215">
        <v>4</v>
      </c>
      <c r="E215">
        <v>1</v>
      </c>
      <c r="F215" t="s">
        <v>3743</v>
      </c>
      <c r="G215" t="s">
        <v>431</v>
      </c>
      <c r="H215">
        <v>144415</v>
      </c>
      <c r="I215">
        <f>(100000*Table7[[#This Row],[Titles]])/Table7[[#This Row],[2022 POPULATION]]</f>
        <v>2.7697953813662015</v>
      </c>
    </row>
    <row r="216" spans="1:9" x14ac:dyDescent="0.25">
      <c r="A216" t="s">
        <v>2220</v>
      </c>
      <c r="B216" t="s">
        <v>2219</v>
      </c>
      <c r="D216">
        <v>3</v>
      </c>
      <c r="E216">
        <v>3</v>
      </c>
      <c r="F216" t="s">
        <v>3748</v>
      </c>
      <c r="G216" t="s">
        <v>3749</v>
      </c>
      <c r="H216">
        <v>144249</v>
      </c>
      <c r="I216">
        <f>(100000*Table7[[#This Row],[Titles]])/Table7[[#This Row],[2022 POPULATION]]</f>
        <v>2.0797371212278768</v>
      </c>
    </row>
    <row r="217" spans="1:9" x14ac:dyDescent="0.25">
      <c r="A217" t="s">
        <v>2224</v>
      </c>
      <c r="B217" t="s">
        <v>2223</v>
      </c>
      <c r="C217" t="s">
        <v>3553</v>
      </c>
      <c r="D217">
        <v>2</v>
      </c>
      <c r="E217">
        <v>1</v>
      </c>
      <c r="F217" t="s">
        <v>3751</v>
      </c>
      <c r="G217" t="s">
        <v>396</v>
      </c>
      <c r="H217">
        <v>143479</v>
      </c>
      <c r="I217">
        <f>(100000*Table7[[#This Row],[Titles]])/Table7[[#This Row],[2022 POPULATION]]</f>
        <v>1.3939322130764782</v>
      </c>
    </row>
    <row r="218" spans="1:9" x14ac:dyDescent="0.25">
      <c r="A218" t="s">
        <v>2513</v>
      </c>
      <c r="B218" t="s">
        <v>2512</v>
      </c>
      <c r="C218" t="s">
        <v>4032</v>
      </c>
      <c r="D218">
        <v>1</v>
      </c>
      <c r="E218">
        <v>1</v>
      </c>
      <c r="F218" t="s">
        <v>3550</v>
      </c>
      <c r="G218" t="s">
        <v>3379</v>
      </c>
      <c r="H218">
        <v>142158</v>
      </c>
      <c r="I218">
        <f>(100000*Table7[[#This Row],[Titles]])/Table7[[#This Row],[2022 POPULATION]]</f>
        <v>0.70344264832088244</v>
      </c>
    </row>
    <row r="219" spans="1:9" x14ac:dyDescent="0.25">
      <c r="A219" t="s">
        <v>2250</v>
      </c>
      <c r="B219" t="s">
        <v>1881</v>
      </c>
      <c r="C219" t="s">
        <v>4032</v>
      </c>
      <c r="D219">
        <v>1</v>
      </c>
      <c r="E219">
        <v>1</v>
      </c>
      <c r="F219" t="s">
        <v>3766</v>
      </c>
      <c r="G219" t="s">
        <v>396</v>
      </c>
      <c r="H219">
        <v>142116</v>
      </c>
      <c r="I219">
        <f>(100000*Table7[[#This Row],[Titles]])/Table7[[#This Row],[2022 POPULATION]]</f>
        <v>0.70365053899631291</v>
      </c>
    </row>
    <row r="220" spans="1:9" x14ac:dyDescent="0.25">
      <c r="A220" t="s">
        <v>1999</v>
      </c>
      <c r="B220" t="s">
        <v>1823</v>
      </c>
      <c r="D220">
        <v>3</v>
      </c>
      <c r="E220">
        <v>3</v>
      </c>
      <c r="F220" t="s">
        <v>3563</v>
      </c>
      <c r="G220" t="s">
        <v>3564</v>
      </c>
      <c r="H220">
        <v>141574</v>
      </c>
      <c r="I220">
        <f>(100000*Table7[[#This Row],[Titles]])/Table7[[#This Row],[2022 POPULATION]]</f>
        <v>2.1190331558054445</v>
      </c>
    </row>
    <row r="221" spans="1:9" x14ac:dyDescent="0.25">
      <c r="A221" t="s">
        <v>2435</v>
      </c>
      <c r="B221" t="s">
        <v>2434</v>
      </c>
      <c r="D221">
        <v>6</v>
      </c>
      <c r="E221">
        <v>4</v>
      </c>
      <c r="F221" t="s">
        <v>3906</v>
      </c>
      <c r="G221" t="s">
        <v>3907</v>
      </c>
      <c r="H221">
        <v>141316</v>
      </c>
      <c r="I221">
        <f>(100000*Table7[[#This Row],[Titles]])/Table7[[#This Row],[2022 POPULATION]]</f>
        <v>4.2458037306462115</v>
      </c>
    </row>
    <row r="222" spans="1:9" x14ac:dyDescent="0.25">
      <c r="A222" t="s">
        <v>2052</v>
      </c>
      <c r="B222" t="s">
        <v>1925</v>
      </c>
      <c r="D222">
        <v>7</v>
      </c>
      <c r="E222">
        <v>7</v>
      </c>
      <c r="F222" t="s">
        <v>3619</v>
      </c>
      <c r="G222" t="s">
        <v>3620</v>
      </c>
      <c r="H222">
        <v>140794</v>
      </c>
      <c r="I222">
        <f>(100000*Table7[[#This Row],[Titles]])/Table7[[#This Row],[2022 POPULATION]]</f>
        <v>4.9718027756864638</v>
      </c>
    </row>
    <row r="223" spans="1:9" x14ac:dyDescent="0.25">
      <c r="A223" t="s">
        <v>2178</v>
      </c>
      <c r="B223" t="s">
        <v>2177</v>
      </c>
      <c r="D223">
        <v>6</v>
      </c>
      <c r="E223">
        <v>3</v>
      </c>
      <c r="F223" t="s">
        <v>3720</v>
      </c>
      <c r="G223" t="s">
        <v>3721</v>
      </c>
      <c r="H223">
        <v>140689</v>
      </c>
      <c r="I223">
        <f>(100000*Table7[[#This Row],[Titles]])/Table7[[#This Row],[2022 POPULATION]]</f>
        <v>4.2647257425953695</v>
      </c>
    </row>
    <row r="224" spans="1:9" x14ac:dyDescent="0.25">
      <c r="A224" t="s">
        <v>2270</v>
      </c>
      <c r="B224" t="s">
        <v>2269</v>
      </c>
      <c r="C224" t="s">
        <v>3552</v>
      </c>
      <c r="D224">
        <v>0</v>
      </c>
      <c r="E224">
        <v>0</v>
      </c>
      <c r="H224">
        <v>140024</v>
      </c>
      <c r="I224">
        <f>(100000*Table7[[#This Row],[Titles]])/Table7[[#This Row],[2022 POPULATION]]</f>
        <v>0</v>
      </c>
    </row>
    <row r="225" spans="1:9" x14ac:dyDescent="0.25">
      <c r="A225" t="s">
        <v>2029</v>
      </c>
      <c r="B225" t="s">
        <v>2028</v>
      </c>
      <c r="C225" t="s">
        <v>4032</v>
      </c>
      <c r="D225">
        <v>1</v>
      </c>
      <c r="E225">
        <v>1</v>
      </c>
      <c r="F225" t="s">
        <v>4021</v>
      </c>
      <c r="G225" t="s">
        <v>2609</v>
      </c>
      <c r="H225">
        <v>139479</v>
      </c>
      <c r="I225">
        <f>(100000*Table7[[#This Row],[Titles]])/Table7[[#This Row],[2022 POPULATION]]</f>
        <v>0.71695380666623654</v>
      </c>
    </row>
    <row r="226" spans="1:9" x14ac:dyDescent="0.25">
      <c r="A226" t="s">
        <v>2267</v>
      </c>
      <c r="B226" t="s">
        <v>1888</v>
      </c>
      <c r="C226" t="s">
        <v>3552</v>
      </c>
      <c r="D226">
        <v>0</v>
      </c>
      <c r="E226">
        <v>0</v>
      </c>
      <c r="H226">
        <v>139247</v>
      </c>
      <c r="I226">
        <f>(100000*Table7[[#This Row],[Titles]])/Table7[[#This Row],[2022 POPULATION]]</f>
        <v>0</v>
      </c>
    </row>
    <row r="227" spans="1:9" x14ac:dyDescent="0.25">
      <c r="A227" t="s">
        <v>2443</v>
      </c>
      <c r="B227" t="s">
        <v>2442</v>
      </c>
      <c r="D227">
        <v>2</v>
      </c>
      <c r="E227">
        <v>2</v>
      </c>
      <c r="F227" t="s">
        <v>3912</v>
      </c>
      <c r="G227" t="s">
        <v>3913</v>
      </c>
      <c r="H227">
        <v>139200</v>
      </c>
      <c r="I227">
        <f>(100000*Table7[[#This Row],[Titles]])/Table7[[#This Row],[2022 POPULATION]]</f>
        <v>1.4367816091954022</v>
      </c>
    </row>
    <row r="228" spans="1:9" x14ac:dyDescent="0.25">
      <c r="A228" t="s">
        <v>2141</v>
      </c>
      <c r="B228" t="s">
        <v>1857</v>
      </c>
      <c r="C228" t="s">
        <v>4032</v>
      </c>
      <c r="D228">
        <v>1</v>
      </c>
      <c r="E228">
        <v>1</v>
      </c>
      <c r="F228" t="s">
        <v>3697</v>
      </c>
      <c r="G228" t="s">
        <v>665</v>
      </c>
      <c r="H228">
        <v>138935</v>
      </c>
      <c r="I228">
        <f>(100000*Table7[[#This Row],[Titles]])/Table7[[#This Row],[2022 POPULATION]]</f>
        <v>0.71976103933494084</v>
      </c>
    </row>
    <row r="229" spans="1:9" x14ac:dyDescent="0.25">
      <c r="A229" t="s">
        <v>2260</v>
      </c>
      <c r="B229" t="s">
        <v>1887</v>
      </c>
      <c r="C229" t="s">
        <v>3552</v>
      </c>
      <c r="D229">
        <v>0</v>
      </c>
      <c r="E229">
        <v>0</v>
      </c>
      <c r="H229">
        <v>138670</v>
      </c>
      <c r="I229">
        <f>(100000*Table7[[#This Row],[Titles]])/Table7[[#This Row],[2022 POPULATION]]</f>
        <v>0</v>
      </c>
    </row>
    <row r="230" spans="1:9" x14ac:dyDescent="0.25">
      <c r="A230" t="s">
        <v>2292</v>
      </c>
      <c r="B230" t="s">
        <v>2291</v>
      </c>
      <c r="D230">
        <v>2</v>
      </c>
      <c r="E230">
        <v>2</v>
      </c>
      <c r="F230" t="s">
        <v>3788</v>
      </c>
      <c r="G230" t="s">
        <v>3789</v>
      </c>
      <c r="H230">
        <v>138583</v>
      </c>
      <c r="I230">
        <f>(100000*Table7[[#This Row],[Titles]])/Table7[[#This Row],[2022 POPULATION]]</f>
        <v>1.4431784562320054</v>
      </c>
    </row>
    <row r="231" spans="1:9" x14ac:dyDescent="0.25">
      <c r="A231" t="s">
        <v>1991</v>
      </c>
      <c r="B231" t="s">
        <v>1819</v>
      </c>
      <c r="C231" t="s">
        <v>3552</v>
      </c>
      <c r="D231">
        <v>0</v>
      </c>
      <c r="E231">
        <v>0</v>
      </c>
      <c r="H231">
        <v>137175</v>
      </c>
      <c r="I231">
        <f>(100000*Table7[[#This Row],[Titles]])/Table7[[#This Row],[2022 POPULATION]]</f>
        <v>0</v>
      </c>
    </row>
    <row r="232" spans="1:9" x14ac:dyDescent="0.25">
      <c r="A232" t="s">
        <v>2098</v>
      </c>
      <c r="B232" t="s">
        <v>2097</v>
      </c>
      <c r="D232">
        <v>4</v>
      </c>
      <c r="E232">
        <v>3</v>
      </c>
      <c r="F232" t="s">
        <v>3670</v>
      </c>
      <c r="G232" t="s">
        <v>3671</v>
      </c>
      <c r="H232">
        <v>135952</v>
      </c>
      <c r="I232">
        <f>(100000*Table7[[#This Row],[Titles]])/Table7[[#This Row],[2022 POPULATION]]</f>
        <v>2.9422148993762502</v>
      </c>
    </row>
    <row r="233" spans="1:9" x14ac:dyDescent="0.25">
      <c r="A233" t="s">
        <v>2163</v>
      </c>
      <c r="B233" t="s">
        <v>1861</v>
      </c>
      <c r="C233" t="s">
        <v>3552</v>
      </c>
      <c r="D233">
        <v>0</v>
      </c>
      <c r="E233">
        <v>0</v>
      </c>
      <c r="H233">
        <v>135610</v>
      </c>
      <c r="I233">
        <f>(100000*Table7[[#This Row],[Titles]])/Table7[[#This Row],[2022 POPULATION]]</f>
        <v>0</v>
      </c>
    </row>
    <row r="234" spans="1:9" x14ac:dyDescent="0.25">
      <c r="A234" t="s">
        <v>2288</v>
      </c>
      <c r="B234" t="s">
        <v>1895</v>
      </c>
      <c r="C234" t="s">
        <v>3552</v>
      </c>
      <c r="D234">
        <v>0</v>
      </c>
      <c r="E234">
        <v>0</v>
      </c>
      <c r="H234">
        <v>135481</v>
      </c>
      <c r="I234">
        <f>(100000*Table7[[#This Row],[Titles]])/Table7[[#This Row],[2022 POPULATION]]</f>
        <v>0</v>
      </c>
    </row>
    <row r="235" spans="1:9" x14ac:dyDescent="0.25">
      <c r="A235" t="s">
        <v>2503</v>
      </c>
      <c r="B235" t="s">
        <v>1987</v>
      </c>
      <c r="D235">
        <v>4</v>
      </c>
      <c r="E235">
        <v>4</v>
      </c>
      <c r="F235" t="s">
        <v>3977</v>
      </c>
      <c r="G235" t="s">
        <v>3978</v>
      </c>
      <c r="H235">
        <v>135394</v>
      </c>
      <c r="I235">
        <f>(100000*Table7[[#This Row],[Titles]])/Table7[[#This Row],[2022 POPULATION]]</f>
        <v>2.9543406650220838</v>
      </c>
    </row>
    <row r="236" spans="1:9" x14ac:dyDescent="0.25">
      <c r="A236" t="s">
        <v>2122</v>
      </c>
      <c r="B236" t="s">
        <v>1850</v>
      </c>
      <c r="C236" t="s">
        <v>3553</v>
      </c>
      <c r="D236">
        <v>2</v>
      </c>
      <c r="E236">
        <v>1</v>
      </c>
      <c r="F236" t="s">
        <v>3685</v>
      </c>
      <c r="G236" t="s">
        <v>396</v>
      </c>
      <c r="H236">
        <v>134989</v>
      </c>
      <c r="I236">
        <f>(100000*Table7[[#This Row],[Titles]])/Table7[[#This Row],[2022 POPULATION]]</f>
        <v>1.4816022046240804</v>
      </c>
    </row>
    <row r="237" spans="1:9" x14ac:dyDescent="0.25">
      <c r="A237" t="s">
        <v>2092</v>
      </c>
      <c r="B237" t="s">
        <v>2091</v>
      </c>
      <c r="D237">
        <v>3</v>
      </c>
      <c r="E237">
        <v>3</v>
      </c>
      <c r="F237" t="s">
        <v>3664</v>
      </c>
      <c r="G237" t="s">
        <v>3665</v>
      </c>
      <c r="H237">
        <v>134939</v>
      </c>
      <c r="I237">
        <f>(100000*Table7[[#This Row],[Titles]])/Table7[[#This Row],[2022 POPULATION]]</f>
        <v>2.2232267913649872</v>
      </c>
    </row>
    <row r="238" spans="1:9" x14ac:dyDescent="0.25">
      <c r="A238" t="s">
        <v>2314</v>
      </c>
      <c r="B238" t="s">
        <v>2313</v>
      </c>
      <c r="D238">
        <v>3</v>
      </c>
      <c r="E238">
        <v>2</v>
      </c>
      <c r="F238" t="s">
        <v>3805</v>
      </c>
      <c r="G238" t="s">
        <v>3806</v>
      </c>
      <c r="H238">
        <v>134536</v>
      </c>
      <c r="I238">
        <f>(100000*Table7[[#This Row],[Titles]])/Table7[[#This Row],[2022 POPULATION]]</f>
        <v>2.2298864244514478</v>
      </c>
    </row>
    <row r="239" spans="1:9" x14ac:dyDescent="0.25">
      <c r="A239" t="s">
        <v>2158</v>
      </c>
      <c r="B239" t="s">
        <v>2157</v>
      </c>
      <c r="D239">
        <v>4</v>
      </c>
      <c r="E239">
        <v>2</v>
      </c>
      <c r="F239" t="s">
        <v>3708</v>
      </c>
      <c r="G239" t="s">
        <v>3709</v>
      </c>
      <c r="H239">
        <v>134159</v>
      </c>
      <c r="I239">
        <f>(100000*Table7[[#This Row],[Titles]])/Table7[[#This Row],[2022 POPULATION]]</f>
        <v>2.9815368331606527</v>
      </c>
    </row>
    <row r="240" spans="1:9" x14ac:dyDescent="0.25">
      <c r="A240" t="s">
        <v>2529</v>
      </c>
      <c r="B240" t="s">
        <v>2528</v>
      </c>
      <c r="D240">
        <v>7</v>
      </c>
      <c r="E240">
        <v>3</v>
      </c>
      <c r="F240" t="s">
        <v>3999</v>
      </c>
      <c r="G240" t="s">
        <v>4000</v>
      </c>
      <c r="H240">
        <v>133891</v>
      </c>
      <c r="I240">
        <f>(100000*Table7[[#This Row],[Titles]])/Table7[[#This Row],[2022 POPULATION]]</f>
        <v>5.2281333323374986</v>
      </c>
    </row>
    <row r="241" spans="1:9" x14ac:dyDescent="0.25">
      <c r="A241" t="s">
        <v>2226</v>
      </c>
      <c r="B241" t="s">
        <v>2225</v>
      </c>
      <c r="C241" t="s">
        <v>3552</v>
      </c>
      <c r="D241">
        <v>0</v>
      </c>
      <c r="E241">
        <v>0</v>
      </c>
      <c r="H241">
        <v>133872</v>
      </c>
      <c r="I241">
        <f>(100000*Table7[[#This Row],[Titles]])/Table7[[#This Row],[2022 POPULATION]]</f>
        <v>0</v>
      </c>
    </row>
    <row r="242" spans="1:9" x14ac:dyDescent="0.25">
      <c r="A242" t="s">
        <v>2179</v>
      </c>
      <c r="B242" t="s">
        <v>1865</v>
      </c>
      <c r="C242" t="s">
        <v>4032</v>
      </c>
      <c r="D242">
        <v>1</v>
      </c>
      <c r="E242">
        <v>1</v>
      </c>
      <c r="F242" t="s">
        <v>3722</v>
      </c>
      <c r="G242" t="s">
        <v>3039</v>
      </c>
      <c r="H242">
        <v>133661</v>
      </c>
      <c r="I242">
        <f>(100000*Table7[[#This Row],[Titles]])/Table7[[#This Row],[2022 POPULATION]]</f>
        <v>0.74816139337577903</v>
      </c>
    </row>
    <row r="243" spans="1:9" x14ac:dyDescent="0.25">
      <c r="A243" t="s">
        <v>2136</v>
      </c>
      <c r="B243" t="s">
        <v>1882</v>
      </c>
      <c r="D243">
        <v>5</v>
      </c>
      <c r="E243">
        <v>4</v>
      </c>
      <c r="F243" t="s">
        <v>3694</v>
      </c>
      <c r="G243" t="s">
        <v>3695</v>
      </c>
      <c r="H243">
        <v>133522</v>
      </c>
      <c r="I243">
        <f>(100000*Table7[[#This Row],[Titles]])/Table7[[#This Row],[2022 POPULATION]]</f>
        <v>3.7447012477344557</v>
      </c>
    </row>
    <row r="244" spans="1:9" x14ac:dyDescent="0.25">
      <c r="A244" t="s">
        <v>2516</v>
      </c>
      <c r="B244" t="s">
        <v>1942</v>
      </c>
      <c r="D244">
        <v>7</v>
      </c>
      <c r="E244">
        <v>5</v>
      </c>
      <c r="F244" t="s">
        <v>3987</v>
      </c>
      <c r="G244" t="s">
        <v>3988</v>
      </c>
      <c r="H244">
        <v>133492</v>
      </c>
      <c r="I244">
        <f>(100000*Table7[[#This Row],[Titles]])/Table7[[#This Row],[2022 POPULATION]]</f>
        <v>5.2437599256884306</v>
      </c>
    </row>
    <row r="245" spans="1:9" x14ac:dyDescent="0.25">
      <c r="A245" t="s">
        <v>2465</v>
      </c>
      <c r="B245" t="s">
        <v>1980</v>
      </c>
      <c r="D245">
        <v>7</v>
      </c>
      <c r="E245">
        <v>5</v>
      </c>
      <c r="F245" t="s">
        <v>3936</v>
      </c>
      <c r="G245" t="s">
        <v>3937</v>
      </c>
      <c r="H245">
        <v>133490</v>
      </c>
      <c r="I245">
        <f>(100000*Table7[[#This Row],[Titles]])/Table7[[#This Row],[2022 POPULATION]]</f>
        <v>5.2438384897745154</v>
      </c>
    </row>
    <row r="246" spans="1:9" x14ac:dyDescent="0.25">
      <c r="A246" t="s">
        <v>2150</v>
      </c>
      <c r="B246" t="s">
        <v>1964</v>
      </c>
      <c r="D246">
        <v>3</v>
      </c>
      <c r="E246">
        <v>3</v>
      </c>
      <c r="F246" t="s">
        <v>3703</v>
      </c>
      <c r="G246" t="s">
        <v>3704</v>
      </c>
      <c r="H246">
        <v>132871</v>
      </c>
      <c r="I246">
        <f>(100000*Table7[[#This Row],[Titles]])/Table7[[#This Row],[2022 POPULATION]]</f>
        <v>2.2578290221342505</v>
      </c>
    </row>
    <row r="247" spans="1:9" x14ac:dyDescent="0.25">
      <c r="A247" t="s">
        <v>2152</v>
      </c>
      <c r="B247" t="s">
        <v>2151</v>
      </c>
      <c r="D247">
        <v>3</v>
      </c>
      <c r="E247">
        <v>3</v>
      </c>
      <c r="F247" t="s">
        <v>3705</v>
      </c>
      <c r="G247" t="s">
        <v>3706</v>
      </c>
      <c r="H247">
        <v>130268</v>
      </c>
      <c r="I247">
        <f>(100000*Table7[[#This Row],[Titles]])/Table7[[#This Row],[2022 POPULATION]]</f>
        <v>2.3029446986213036</v>
      </c>
    </row>
    <row r="248" spans="1:9" x14ac:dyDescent="0.25">
      <c r="A248" t="s">
        <v>2285</v>
      </c>
      <c r="B248" t="s">
        <v>1892</v>
      </c>
      <c r="C248" t="s">
        <v>4032</v>
      </c>
      <c r="D248">
        <v>1</v>
      </c>
      <c r="E248">
        <v>1</v>
      </c>
      <c r="F248" t="s">
        <v>3783</v>
      </c>
      <c r="G248" t="s">
        <v>4048</v>
      </c>
      <c r="H248">
        <v>130063</v>
      </c>
      <c r="I248">
        <f>(100000*Table7[[#This Row],[Titles]])/Table7[[#This Row],[2022 POPULATION]]</f>
        <v>0.76885816873361368</v>
      </c>
    </row>
    <row r="249" spans="1:9" x14ac:dyDescent="0.25">
      <c r="A249" t="s">
        <v>1995</v>
      </c>
      <c r="B249" t="s">
        <v>1994</v>
      </c>
      <c r="D249">
        <v>2</v>
      </c>
      <c r="E249">
        <v>2</v>
      </c>
      <c r="F249" t="s">
        <v>4018</v>
      </c>
      <c r="G249" t="s">
        <v>4019</v>
      </c>
      <c r="H249">
        <v>128964</v>
      </c>
      <c r="I249">
        <f>(100000*Table7[[#This Row],[Titles]])/Table7[[#This Row],[2022 POPULATION]]</f>
        <v>1.5508203839831272</v>
      </c>
    </row>
    <row r="250" spans="1:9" x14ac:dyDescent="0.25">
      <c r="A250" t="s">
        <v>2140</v>
      </c>
      <c r="B250" t="s">
        <v>1856</v>
      </c>
      <c r="C250" t="s">
        <v>3553</v>
      </c>
      <c r="D250">
        <v>4</v>
      </c>
      <c r="E250">
        <v>1</v>
      </c>
      <c r="F250" t="s">
        <v>4005</v>
      </c>
      <c r="G250" t="s">
        <v>4048</v>
      </c>
      <c r="H250">
        <v>127319</v>
      </c>
      <c r="I250">
        <f>(100000*Table7[[#This Row],[Titles]])/Table7[[#This Row],[2022 POPULATION]]</f>
        <v>3.1417149050809385</v>
      </c>
    </row>
    <row r="251" spans="1:9" x14ac:dyDescent="0.25">
      <c r="A251" t="s">
        <v>2236</v>
      </c>
      <c r="B251" t="s">
        <v>2235</v>
      </c>
      <c r="D251">
        <v>3</v>
      </c>
      <c r="E251">
        <v>2</v>
      </c>
      <c r="F251" t="s">
        <v>3758</v>
      </c>
      <c r="G251" t="s">
        <v>3759</v>
      </c>
      <c r="H251">
        <v>127179</v>
      </c>
      <c r="I251">
        <f>(100000*Table7[[#This Row],[Titles]])/Table7[[#This Row],[2022 POPULATION]]</f>
        <v>2.3588800037742081</v>
      </c>
    </row>
    <row r="252" spans="1:9" x14ac:dyDescent="0.25">
      <c r="A252" t="s">
        <v>2077</v>
      </c>
      <c r="B252" t="s">
        <v>1843</v>
      </c>
      <c r="C252" t="s">
        <v>3552</v>
      </c>
      <c r="D252">
        <v>0</v>
      </c>
      <c r="E252">
        <v>0</v>
      </c>
      <c r="H252">
        <v>126944</v>
      </c>
      <c r="I252">
        <f>(100000*Table7[[#This Row],[Titles]])/Table7[[#This Row],[2022 POPULATION]]</f>
        <v>0</v>
      </c>
    </row>
    <row r="253" spans="1:9" x14ac:dyDescent="0.25">
      <c r="A253" t="s">
        <v>2040</v>
      </c>
      <c r="B253" t="s">
        <v>1948</v>
      </c>
      <c r="C253" t="s">
        <v>3552</v>
      </c>
      <c r="D253">
        <v>0</v>
      </c>
      <c r="E253">
        <v>0</v>
      </c>
      <c r="H253">
        <v>126881</v>
      </c>
      <c r="I253">
        <f>(100000*Table7[[#This Row],[Titles]])/Table7[[#This Row],[2022 POPULATION]]</f>
        <v>0</v>
      </c>
    </row>
    <row r="254" spans="1:9" x14ac:dyDescent="0.25">
      <c r="A254" t="s">
        <v>2297</v>
      </c>
      <c r="B254" t="s">
        <v>1955</v>
      </c>
      <c r="C254" t="s">
        <v>3553</v>
      </c>
      <c r="D254">
        <v>3</v>
      </c>
      <c r="E254">
        <v>1</v>
      </c>
      <c r="F254" t="s">
        <v>3794</v>
      </c>
      <c r="G254" t="s">
        <v>431</v>
      </c>
      <c r="H254">
        <v>126103</v>
      </c>
      <c r="I254">
        <f>(100000*Table7[[#This Row],[Titles]])/Table7[[#This Row],[2022 POPULATION]]</f>
        <v>2.3790076366145136</v>
      </c>
    </row>
    <row r="255" spans="1:9" x14ac:dyDescent="0.25">
      <c r="A255" t="s">
        <v>2255</v>
      </c>
      <c r="B255" t="s">
        <v>2254</v>
      </c>
      <c r="C255" t="s">
        <v>4032</v>
      </c>
      <c r="D255">
        <v>1</v>
      </c>
      <c r="E255">
        <v>1</v>
      </c>
      <c r="F255" t="s">
        <v>3770</v>
      </c>
      <c r="G255" t="s">
        <v>3379</v>
      </c>
      <c r="H255">
        <v>125760</v>
      </c>
      <c r="I255">
        <f>(100000*Table7[[#This Row],[Titles]])/Table7[[#This Row],[2022 POPULATION]]</f>
        <v>0.7951653944020356</v>
      </c>
    </row>
    <row r="256" spans="1:9" x14ac:dyDescent="0.25">
      <c r="A256" t="s">
        <v>2257</v>
      </c>
      <c r="B256" t="s">
        <v>1886</v>
      </c>
      <c r="C256" t="s">
        <v>4032</v>
      </c>
      <c r="D256">
        <v>1</v>
      </c>
      <c r="E256">
        <v>1</v>
      </c>
      <c r="F256" t="s">
        <v>3772</v>
      </c>
      <c r="G256" t="s">
        <v>431</v>
      </c>
      <c r="H256">
        <v>125297</v>
      </c>
      <c r="I256">
        <f>(100000*Table7[[#This Row],[Titles]])/Table7[[#This Row],[2022 POPULATION]]</f>
        <v>0.79810370559550503</v>
      </c>
    </row>
    <row r="257" spans="1:9" x14ac:dyDescent="0.25">
      <c r="A257" t="s">
        <v>2147</v>
      </c>
      <c r="B257" t="s">
        <v>2242</v>
      </c>
      <c r="C257" t="s">
        <v>4032</v>
      </c>
      <c r="D257">
        <v>1</v>
      </c>
      <c r="E257">
        <v>1</v>
      </c>
      <c r="F257" t="s">
        <v>4008</v>
      </c>
      <c r="G257" t="s">
        <v>2547</v>
      </c>
      <c r="H257">
        <v>125089</v>
      </c>
      <c r="I257">
        <f>(100000*Table7[[#This Row],[Titles]])/Table7[[#This Row],[2022 POPULATION]]</f>
        <v>0.79943080526665011</v>
      </c>
    </row>
    <row r="258" spans="1:9" x14ac:dyDescent="0.25">
      <c r="A258" t="s">
        <v>2146</v>
      </c>
      <c r="B258" t="s">
        <v>1833</v>
      </c>
      <c r="D258">
        <v>3</v>
      </c>
      <c r="E258">
        <v>3</v>
      </c>
      <c r="F258" t="s">
        <v>3699</v>
      </c>
      <c r="G258" t="s">
        <v>3700</v>
      </c>
      <c r="H258">
        <v>124854</v>
      </c>
      <c r="I258">
        <f>(100000*Table7[[#This Row],[Titles]])/Table7[[#This Row],[2022 POPULATION]]</f>
        <v>2.4028064779662648</v>
      </c>
    </row>
    <row r="259" spans="1:9" x14ac:dyDescent="0.25">
      <c r="A259" t="s">
        <v>2507</v>
      </c>
      <c r="B259" t="s">
        <v>2506</v>
      </c>
      <c r="C259" t="s">
        <v>3577</v>
      </c>
      <c r="D259">
        <v>7</v>
      </c>
      <c r="E259">
        <v>4</v>
      </c>
      <c r="F259" t="s">
        <v>3981</v>
      </c>
      <c r="G259" t="s">
        <v>3982</v>
      </c>
      <c r="H259">
        <v>124367</v>
      </c>
      <c r="I259">
        <f>(100000*Table7[[#This Row],[Titles]])/Table7[[#This Row],[2022 POPULATION]]</f>
        <v>5.6285027378645465</v>
      </c>
    </row>
    <row r="260" spans="1:9" x14ac:dyDescent="0.25">
      <c r="A260" t="s">
        <v>2137</v>
      </c>
      <c r="B260" t="s">
        <v>1854</v>
      </c>
      <c r="C260" t="s">
        <v>4032</v>
      </c>
      <c r="D260">
        <v>1</v>
      </c>
      <c r="E260">
        <v>1</v>
      </c>
      <c r="F260" t="s">
        <v>3696</v>
      </c>
      <c r="G260" t="s">
        <v>396</v>
      </c>
      <c r="H260">
        <v>123205</v>
      </c>
      <c r="I260">
        <f>(100000*Table7[[#This Row],[Titles]])/Table7[[#This Row],[2022 POPULATION]]</f>
        <v>0.81165537112941843</v>
      </c>
    </row>
    <row r="261" spans="1:9" x14ac:dyDescent="0.25">
      <c r="A261" t="s">
        <v>2244</v>
      </c>
      <c r="B261" t="s">
        <v>1879</v>
      </c>
      <c r="C261" t="s">
        <v>4032</v>
      </c>
      <c r="D261">
        <v>1</v>
      </c>
      <c r="E261">
        <v>1</v>
      </c>
      <c r="F261" t="s">
        <v>3533</v>
      </c>
      <c r="G261" t="s">
        <v>4057</v>
      </c>
      <c r="H261">
        <v>121582</v>
      </c>
      <c r="I261">
        <f>(100000*Table7[[#This Row],[Titles]])/Table7[[#This Row],[2022 POPULATION]]</f>
        <v>0.8224901712424536</v>
      </c>
    </row>
    <row r="262" spans="1:9" x14ac:dyDescent="0.25">
      <c r="A262" t="s">
        <v>2172</v>
      </c>
      <c r="B262" t="s">
        <v>1864</v>
      </c>
      <c r="C262" t="s">
        <v>4032</v>
      </c>
      <c r="D262">
        <v>1</v>
      </c>
      <c r="E262">
        <v>1</v>
      </c>
      <c r="F262" t="s">
        <v>3715</v>
      </c>
      <c r="G262" t="s">
        <v>3379</v>
      </c>
      <c r="H262">
        <v>121106</v>
      </c>
      <c r="I262">
        <f>(100000*Table7[[#This Row],[Titles]])/Table7[[#This Row],[2022 POPULATION]]</f>
        <v>0.82572292041682493</v>
      </c>
    </row>
    <row r="263" spans="1:9" x14ac:dyDescent="0.25">
      <c r="A263" t="s">
        <v>2452</v>
      </c>
      <c r="B263" t="s">
        <v>1928</v>
      </c>
      <c r="D263">
        <v>2</v>
      </c>
      <c r="E263">
        <v>2</v>
      </c>
      <c r="F263" t="s">
        <v>3923</v>
      </c>
      <c r="G263" t="s">
        <v>3924</v>
      </c>
      <c r="H263">
        <v>120390</v>
      </c>
      <c r="I263">
        <f>(100000*Table7[[#This Row],[Titles]])/Table7[[#This Row],[2022 POPULATION]]</f>
        <v>1.6612675471384666</v>
      </c>
    </row>
    <row r="264" spans="1:9" x14ac:dyDescent="0.25">
      <c r="A264" t="s">
        <v>2319</v>
      </c>
      <c r="B264" t="s">
        <v>1899</v>
      </c>
      <c r="C264" t="s">
        <v>4032</v>
      </c>
      <c r="D264">
        <v>1</v>
      </c>
      <c r="E264">
        <v>1</v>
      </c>
      <c r="F264" t="s">
        <v>3810</v>
      </c>
      <c r="G264" t="s">
        <v>396</v>
      </c>
      <c r="H264">
        <v>120213</v>
      </c>
      <c r="I264">
        <f>(100000*Table7[[#This Row],[Titles]])/Table7[[#This Row],[2022 POPULATION]]</f>
        <v>0.83185678753545789</v>
      </c>
    </row>
    <row r="265" spans="1:9" x14ac:dyDescent="0.25">
      <c r="A265" t="s">
        <v>2238</v>
      </c>
      <c r="B265" t="s">
        <v>2237</v>
      </c>
      <c r="D265">
        <v>2</v>
      </c>
      <c r="E265">
        <v>2</v>
      </c>
      <c r="F265" t="s">
        <v>3760</v>
      </c>
      <c r="G265" t="s">
        <v>3538</v>
      </c>
      <c r="H265">
        <v>120012</v>
      </c>
      <c r="I265">
        <f>(100000*Table7[[#This Row],[Titles]])/Table7[[#This Row],[2022 POPULATION]]</f>
        <v>1.6665000166650001</v>
      </c>
    </row>
    <row r="266" spans="1:9" x14ac:dyDescent="0.25">
      <c r="A266" t="s">
        <v>2217</v>
      </c>
      <c r="B266" t="s">
        <v>1873</v>
      </c>
      <c r="C266" t="s">
        <v>4032</v>
      </c>
      <c r="D266">
        <v>1</v>
      </c>
      <c r="E266">
        <v>1</v>
      </c>
      <c r="F266" t="s">
        <v>3746</v>
      </c>
      <c r="G266" t="s">
        <v>431</v>
      </c>
      <c r="H266">
        <v>119709</v>
      </c>
      <c r="I266">
        <f>(100000*Table7[[#This Row],[Titles]])/Table7[[#This Row],[2022 POPULATION]]</f>
        <v>0.83535907910015117</v>
      </c>
    </row>
    <row r="267" spans="1:9" x14ac:dyDescent="0.25">
      <c r="A267" t="s">
        <v>2299</v>
      </c>
      <c r="B267" t="s">
        <v>2298</v>
      </c>
      <c r="C267" t="s">
        <v>3552</v>
      </c>
      <c r="D267">
        <v>0</v>
      </c>
      <c r="E267">
        <v>0</v>
      </c>
      <c r="H267">
        <v>119509</v>
      </c>
      <c r="I267">
        <f>(100000*Table7[[#This Row],[Titles]])/Table7[[#This Row],[2022 POPULATION]]</f>
        <v>0</v>
      </c>
    </row>
    <row r="268" spans="1:9" x14ac:dyDescent="0.25">
      <c r="A268" t="s">
        <v>2131</v>
      </c>
      <c r="B268" t="s">
        <v>1853</v>
      </c>
      <c r="C268" t="s">
        <v>4032</v>
      </c>
      <c r="D268">
        <v>1</v>
      </c>
      <c r="E268">
        <v>1</v>
      </c>
      <c r="F268" t="s">
        <v>3691</v>
      </c>
      <c r="G268" t="s">
        <v>2691</v>
      </c>
      <c r="H268">
        <v>119434</v>
      </c>
      <c r="I268">
        <f>(100000*Table7[[#This Row],[Titles]])/Table7[[#This Row],[2022 POPULATION]]</f>
        <v>0.83728251586650371</v>
      </c>
    </row>
    <row r="269" spans="1:9" x14ac:dyDescent="0.25">
      <c r="A269" t="s">
        <v>2195</v>
      </c>
      <c r="B269" t="s">
        <v>1871</v>
      </c>
      <c r="C269" t="s">
        <v>4032</v>
      </c>
      <c r="D269">
        <v>1</v>
      </c>
      <c r="E269">
        <v>1</v>
      </c>
      <c r="F269" t="s">
        <v>3731</v>
      </c>
      <c r="G269" t="s">
        <v>3379</v>
      </c>
      <c r="H269">
        <v>119367</v>
      </c>
      <c r="I269">
        <f>(100000*Table7[[#This Row],[Titles]])/Table7[[#This Row],[2022 POPULATION]]</f>
        <v>0.83775247765295269</v>
      </c>
    </row>
    <row r="270" spans="1:9" x14ac:dyDescent="0.25">
      <c r="A270" t="s">
        <v>2167</v>
      </c>
      <c r="B270" t="s">
        <v>2166</v>
      </c>
      <c r="C270" t="s">
        <v>3552</v>
      </c>
      <c r="D270">
        <v>0</v>
      </c>
      <c r="E270">
        <v>0</v>
      </c>
      <c r="H270">
        <v>118820</v>
      </c>
      <c r="I270">
        <f>(100000*Table7[[#This Row],[Titles]])/Table7[[#This Row],[2022 POPULATION]]</f>
        <v>0</v>
      </c>
    </row>
    <row r="271" spans="1:9" x14ac:dyDescent="0.25">
      <c r="A271" t="s">
        <v>2183</v>
      </c>
      <c r="B271" t="s">
        <v>1867</v>
      </c>
      <c r="C271" t="s">
        <v>4032</v>
      </c>
      <c r="D271">
        <v>1</v>
      </c>
      <c r="E271">
        <v>1</v>
      </c>
      <c r="F271" t="s">
        <v>3724</v>
      </c>
      <c r="G271" t="s">
        <v>431</v>
      </c>
      <c r="H271">
        <v>118624</v>
      </c>
      <c r="I271">
        <f>(100000*Table7[[#This Row],[Titles]])/Table7[[#This Row],[2022 POPULATION]]</f>
        <v>0.84299973024008634</v>
      </c>
    </row>
    <row r="272" spans="1:9" x14ac:dyDescent="0.25">
      <c r="A272" t="s">
        <v>2240</v>
      </c>
      <c r="B272" t="s">
        <v>1877</v>
      </c>
      <c r="C272" t="s">
        <v>4032</v>
      </c>
      <c r="D272">
        <v>1</v>
      </c>
      <c r="E272">
        <v>1</v>
      </c>
      <c r="F272" t="s">
        <v>3762</v>
      </c>
      <c r="G272" t="s">
        <v>2993</v>
      </c>
      <c r="H272">
        <v>117730</v>
      </c>
      <c r="I272">
        <f>(100000*Table7[[#This Row],[Titles]])/Table7[[#This Row],[2022 POPULATION]]</f>
        <v>0.84940117217361755</v>
      </c>
    </row>
    <row r="273" spans="1:9" x14ac:dyDescent="0.25">
      <c r="A273" t="s">
        <v>2499</v>
      </c>
      <c r="B273" t="s">
        <v>1937</v>
      </c>
      <c r="C273" t="s">
        <v>4032</v>
      </c>
      <c r="D273">
        <v>1</v>
      </c>
      <c r="E273">
        <v>1</v>
      </c>
      <c r="F273" t="s">
        <v>3971</v>
      </c>
      <c r="G273" t="s">
        <v>1352</v>
      </c>
      <c r="H273">
        <v>117591</v>
      </c>
      <c r="I273">
        <f>(100000*Table7[[#This Row],[Titles]])/Table7[[#This Row],[2022 POPULATION]]</f>
        <v>0.85040521808641822</v>
      </c>
    </row>
    <row r="274" spans="1:9" x14ac:dyDescent="0.25">
      <c r="A274" t="s">
        <v>2169</v>
      </c>
      <c r="B274" t="s">
        <v>2168</v>
      </c>
      <c r="D274">
        <v>3</v>
      </c>
      <c r="E274">
        <v>3</v>
      </c>
      <c r="F274" t="s">
        <v>3712</v>
      </c>
      <c r="G274" t="s">
        <v>3713</v>
      </c>
      <c r="H274">
        <v>117473</v>
      </c>
      <c r="I274">
        <f>(100000*Table7[[#This Row],[Titles]])/Table7[[#This Row],[2022 POPULATION]]</f>
        <v>2.5537783150170679</v>
      </c>
    </row>
    <row r="275" spans="1:9" x14ac:dyDescent="0.25">
      <c r="A275" t="s">
        <v>2439</v>
      </c>
      <c r="B275" t="s">
        <v>2438</v>
      </c>
      <c r="D275">
        <v>6</v>
      </c>
      <c r="E275">
        <v>4</v>
      </c>
      <c r="F275" t="s">
        <v>3910</v>
      </c>
      <c r="G275" t="s">
        <v>3911</v>
      </c>
      <c r="H275">
        <v>116994</v>
      </c>
      <c r="I275">
        <f>(100000*Table7[[#This Row],[Titles]])/Table7[[#This Row],[2022 POPULATION]]</f>
        <v>5.1284681265705929</v>
      </c>
    </row>
    <row r="276" spans="1:9" x14ac:dyDescent="0.25">
      <c r="A276" t="s">
        <v>2252</v>
      </c>
      <c r="B276" t="s">
        <v>2251</v>
      </c>
      <c r="D276">
        <v>3</v>
      </c>
      <c r="E276">
        <v>3</v>
      </c>
      <c r="F276" t="s">
        <v>3767</v>
      </c>
      <c r="G276" t="s">
        <v>3768</v>
      </c>
      <c r="H276">
        <v>116928</v>
      </c>
      <c r="I276">
        <f>(100000*Table7[[#This Row],[Titles]])/Table7[[#This Row],[2022 POPULATION]]</f>
        <v>2.5656814449917897</v>
      </c>
    </row>
    <row r="277" spans="1:9" x14ac:dyDescent="0.25">
      <c r="A277" t="s">
        <v>2469</v>
      </c>
      <c r="B277" t="s">
        <v>2468</v>
      </c>
      <c r="D277">
        <v>6</v>
      </c>
      <c r="E277">
        <v>4</v>
      </c>
      <c r="F277" t="s">
        <v>3940</v>
      </c>
      <c r="G277" t="s">
        <v>3941</v>
      </c>
      <c r="H277">
        <v>116820</v>
      </c>
      <c r="I277">
        <f>(100000*Table7[[#This Row],[Titles]])/Table7[[#This Row],[2022 POPULATION]]</f>
        <v>5.1361068310220857</v>
      </c>
    </row>
    <row r="278" spans="1:9" x14ac:dyDescent="0.25">
      <c r="A278" t="s">
        <v>2290</v>
      </c>
      <c r="B278" t="s">
        <v>2289</v>
      </c>
      <c r="D278">
        <v>2</v>
      </c>
      <c r="E278">
        <v>2</v>
      </c>
      <c r="F278" t="s">
        <v>3786</v>
      </c>
      <c r="G278" t="s">
        <v>3787</v>
      </c>
      <c r="H278">
        <v>116436</v>
      </c>
      <c r="I278">
        <f>(100000*Table7[[#This Row],[Titles]])/Table7[[#This Row],[2022 POPULATION]]</f>
        <v>1.7176818166202892</v>
      </c>
    </row>
    <row r="279" spans="1:9" x14ac:dyDescent="0.25">
      <c r="A279" t="s">
        <v>2180</v>
      </c>
      <c r="B279" t="s">
        <v>1866</v>
      </c>
      <c r="C279" t="s">
        <v>3552</v>
      </c>
      <c r="D279">
        <v>0</v>
      </c>
      <c r="E279">
        <v>0</v>
      </c>
      <c r="H279">
        <v>116028</v>
      </c>
      <c r="I279">
        <f>(100000*Table7[[#This Row],[Titles]])/Table7[[#This Row],[2022 POPULATION]]</f>
        <v>0</v>
      </c>
    </row>
    <row r="280" spans="1:9" x14ac:dyDescent="0.25">
      <c r="A280" t="s">
        <v>2196</v>
      </c>
      <c r="B280" t="s">
        <v>1872</v>
      </c>
      <c r="C280" t="s">
        <v>3553</v>
      </c>
      <c r="D280">
        <v>2</v>
      </c>
      <c r="E280">
        <v>1</v>
      </c>
      <c r="F280" t="s">
        <v>3732</v>
      </c>
      <c r="G280" t="s">
        <v>431</v>
      </c>
      <c r="H280">
        <v>114809</v>
      </c>
      <c r="I280">
        <f>(100000*Table7[[#This Row],[Titles]])/Table7[[#This Row],[2022 POPULATION]]</f>
        <v>1.7420237089426787</v>
      </c>
    </row>
    <row r="281" spans="1:9" x14ac:dyDescent="0.25">
      <c r="A281" t="s">
        <v>2487</v>
      </c>
      <c r="B281" t="s">
        <v>2486</v>
      </c>
      <c r="C281" t="s">
        <v>4032</v>
      </c>
      <c r="D281">
        <v>1</v>
      </c>
      <c r="E281">
        <v>1</v>
      </c>
      <c r="F281" t="s">
        <v>3961</v>
      </c>
      <c r="G281" t="s">
        <v>431</v>
      </c>
      <c r="H281">
        <v>114660</v>
      </c>
      <c r="I281">
        <f>(100000*Table7[[#This Row],[Titles]])/Table7[[#This Row],[2022 POPULATION]]</f>
        <v>0.87214372928658646</v>
      </c>
    </row>
    <row r="282" spans="1:9" x14ac:dyDescent="0.25">
      <c r="A282" t="s">
        <v>2142</v>
      </c>
      <c r="B282" t="s">
        <v>1956</v>
      </c>
      <c r="C282" t="s">
        <v>3552</v>
      </c>
      <c r="D282">
        <v>0</v>
      </c>
      <c r="E282">
        <v>0</v>
      </c>
      <c r="H282">
        <v>114547</v>
      </c>
      <c r="I282">
        <f>(100000*Table7[[#This Row],[Titles]])/Table7[[#This Row],[2022 POPULATION]]</f>
        <v>0</v>
      </c>
    </row>
    <row r="283" spans="1:9" x14ac:dyDescent="0.25">
      <c r="A283" t="s">
        <v>2204</v>
      </c>
      <c r="B283" t="s">
        <v>2203</v>
      </c>
      <c r="C283" t="s">
        <v>4032</v>
      </c>
      <c r="D283">
        <v>1</v>
      </c>
      <c r="E283">
        <v>1</v>
      </c>
      <c r="F283" t="s">
        <v>3737</v>
      </c>
      <c r="G283" t="s">
        <v>3379</v>
      </c>
      <c r="H283">
        <v>114298</v>
      </c>
      <c r="I283">
        <f>(100000*Table7[[#This Row],[Titles]])/Table7[[#This Row],[2022 POPULATION]]</f>
        <v>0.8749059476106319</v>
      </c>
    </row>
    <row r="284" spans="1:9" x14ac:dyDescent="0.25">
      <c r="A284" t="s">
        <v>2500</v>
      </c>
      <c r="B284" t="s">
        <v>1986</v>
      </c>
      <c r="D284">
        <v>4</v>
      </c>
      <c r="E284">
        <v>3</v>
      </c>
      <c r="F284" t="s">
        <v>3972</v>
      </c>
      <c r="G284" t="s">
        <v>3973</v>
      </c>
      <c r="H284">
        <v>114290</v>
      </c>
      <c r="I284">
        <f>(100000*Table7[[#This Row],[Titles]])/Table7[[#This Row],[2022 POPULATION]]</f>
        <v>3.4998687549216903</v>
      </c>
    </row>
    <row r="285" spans="1:9" x14ac:dyDescent="0.25">
      <c r="A285" t="s">
        <v>2083</v>
      </c>
      <c r="B285" t="s">
        <v>1845</v>
      </c>
      <c r="C285" t="s">
        <v>3552</v>
      </c>
      <c r="D285">
        <v>0</v>
      </c>
      <c r="E285">
        <v>0</v>
      </c>
      <c r="H285">
        <v>113080</v>
      </c>
      <c r="I285">
        <f>(100000*Table7[[#This Row],[Titles]])/Table7[[#This Row],[2022 POPULATION]]</f>
        <v>0</v>
      </c>
    </row>
    <row r="286" spans="1:9" x14ac:dyDescent="0.25">
      <c r="A286" t="s">
        <v>2454</v>
      </c>
      <c r="B286" t="s">
        <v>2453</v>
      </c>
      <c r="D286">
        <v>4</v>
      </c>
      <c r="E286">
        <v>3</v>
      </c>
      <c r="F286" t="s">
        <v>3925</v>
      </c>
      <c r="G286" t="s">
        <v>3926</v>
      </c>
      <c r="H286">
        <v>112450</v>
      </c>
      <c r="I286">
        <f>(100000*Table7[[#This Row],[Titles]])/Table7[[#This Row],[2022 POPULATION]]</f>
        <v>3.5571365051133839</v>
      </c>
    </row>
    <row r="287" spans="1:9" x14ac:dyDescent="0.25">
      <c r="A287" t="s">
        <v>2194</v>
      </c>
      <c r="B287" t="s">
        <v>1870</v>
      </c>
      <c r="C287" t="s">
        <v>3552</v>
      </c>
      <c r="D287">
        <v>0</v>
      </c>
      <c r="E287">
        <v>0</v>
      </c>
      <c r="H287">
        <v>112166</v>
      </c>
      <c r="I287">
        <f>(100000*Table7[[#This Row],[Titles]])/Table7[[#This Row],[2022 POPULATION]]</f>
        <v>0</v>
      </c>
    </row>
    <row r="288" spans="1:9" x14ac:dyDescent="0.25">
      <c r="A288" t="s">
        <v>2239</v>
      </c>
      <c r="B288" t="s">
        <v>1876</v>
      </c>
      <c r="C288" t="s">
        <v>4032</v>
      </c>
      <c r="D288">
        <v>1</v>
      </c>
      <c r="E288">
        <v>1</v>
      </c>
      <c r="F288" t="s">
        <v>3761</v>
      </c>
      <c r="G288" t="s">
        <v>431</v>
      </c>
      <c r="H288">
        <v>112113</v>
      </c>
      <c r="I288">
        <f>(100000*Table7[[#This Row],[Titles]])/Table7[[#This Row],[2022 POPULATION]]</f>
        <v>0.89195722173164571</v>
      </c>
    </row>
    <row r="289" spans="1:9" x14ac:dyDescent="0.25">
      <c r="A289" t="s">
        <v>2304</v>
      </c>
      <c r="B289" t="s">
        <v>1898</v>
      </c>
      <c r="C289" t="s">
        <v>4032</v>
      </c>
      <c r="D289">
        <v>1</v>
      </c>
      <c r="E289">
        <v>1</v>
      </c>
      <c r="F289" t="s">
        <v>3798</v>
      </c>
      <c r="G289" t="s">
        <v>431</v>
      </c>
      <c r="H289">
        <v>112044</v>
      </c>
      <c r="I289">
        <f>(100000*Table7[[#This Row],[Titles]])/Table7[[#This Row],[2022 POPULATION]]</f>
        <v>0.89250651529756164</v>
      </c>
    </row>
    <row r="290" spans="1:9" x14ac:dyDescent="0.25">
      <c r="A290" t="s">
        <v>2472</v>
      </c>
      <c r="B290" t="s">
        <v>1981</v>
      </c>
      <c r="D290">
        <v>2</v>
      </c>
      <c r="E290">
        <v>2</v>
      </c>
      <c r="F290" t="s">
        <v>3944</v>
      </c>
      <c r="G290" t="s">
        <v>3924</v>
      </c>
      <c r="H290">
        <v>111560</v>
      </c>
      <c r="I290">
        <f>(100000*Table7[[#This Row],[Titles]])/Table7[[#This Row],[2022 POPULATION]]</f>
        <v>1.7927572606669058</v>
      </c>
    </row>
    <row r="291" spans="1:9" x14ac:dyDescent="0.25">
      <c r="A291" t="s">
        <v>2259</v>
      </c>
      <c r="B291" t="s">
        <v>2258</v>
      </c>
      <c r="C291" t="s">
        <v>3552</v>
      </c>
      <c r="D291">
        <v>0</v>
      </c>
      <c r="E291">
        <v>0</v>
      </c>
      <c r="H291">
        <v>111527</v>
      </c>
      <c r="I291">
        <f>(100000*Table7[[#This Row],[Titles]])/Table7[[#This Row],[2022 POPULATION]]</f>
        <v>0</v>
      </c>
    </row>
    <row r="292" spans="1:9" x14ac:dyDescent="0.25">
      <c r="A292" t="s">
        <v>2089</v>
      </c>
      <c r="B292" t="s">
        <v>2088</v>
      </c>
      <c r="C292" t="s">
        <v>3552</v>
      </c>
      <c r="D292">
        <v>0</v>
      </c>
      <c r="E292">
        <v>0</v>
      </c>
      <c r="H292">
        <v>111133</v>
      </c>
      <c r="I292">
        <f>(100000*Table7[[#This Row],[Titles]])/Table7[[#This Row],[2022 POPULATION]]</f>
        <v>0</v>
      </c>
    </row>
    <row r="293" spans="1:9" x14ac:dyDescent="0.25">
      <c r="A293" t="s">
        <v>2241</v>
      </c>
      <c r="B293" t="s">
        <v>1878</v>
      </c>
      <c r="C293" t="s">
        <v>4032</v>
      </c>
      <c r="D293">
        <v>1</v>
      </c>
      <c r="E293">
        <v>1</v>
      </c>
      <c r="F293" t="s">
        <v>3763</v>
      </c>
      <c r="G293" t="s">
        <v>3022</v>
      </c>
      <c r="H293">
        <v>111117</v>
      </c>
      <c r="I293">
        <f>(100000*Table7[[#This Row],[Titles]])/Table7[[#This Row],[2022 POPULATION]]</f>
        <v>0.89995230252796599</v>
      </c>
    </row>
    <row r="294" spans="1:9" x14ac:dyDescent="0.25">
      <c r="A294" t="s">
        <v>2174</v>
      </c>
      <c r="B294" t="s">
        <v>2173</v>
      </c>
      <c r="D294">
        <v>4</v>
      </c>
      <c r="E294">
        <v>4</v>
      </c>
      <c r="F294" t="s">
        <v>3716</v>
      </c>
      <c r="G294" t="s">
        <v>3717</v>
      </c>
      <c r="H294">
        <v>110237</v>
      </c>
      <c r="I294">
        <f>(100000*Table7[[#This Row],[Titles]])/Table7[[#This Row],[2022 POPULATION]]</f>
        <v>3.6285457695692007</v>
      </c>
    </row>
    <row r="295" spans="1:9" x14ac:dyDescent="0.25">
      <c r="A295" t="s">
        <v>1993</v>
      </c>
      <c r="B295" t="s">
        <v>1821</v>
      </c>
      <c r="C295" t="s">
        <v>3553</v>
      </c>
      <c r="D295">
        <v>2</v>
      </c>
      <c r="E295">
        <v>1</v>
      </c>
      <c r="F295" t="s">
        <v>3558</v>
      </c>
      <c r="G295" t="s">
        <v>396</v>
      </c>
      <c r="H295">
        <v>109469</v>
      </c>
      <c r="I295">
        <f>(100000*Table7[[#This Row],[Titles]])/Table7[[#This Row],[2022 POPULATION]]</f>
        <v>1.8270012514958573</v>
      </c>
    </row>
    <row r="296" spans="1:9" x14ac:dyDescent="0.25">
      <c r="A296" t="s">
        <v>2490</v>
      </c>
      <c r="B296" t="s">
        <v>1936</v>
      </c>
      <c r="C296" t="s">
        <v>3552</v>
      </c>
      <c r="D296">
        <v>0</v>
      </c>
      <c r="E296">
        <v>0</v>
      </c>
      <c r="H296">
        <v>108980</v>
      </c>
      <c r="I296">
        <f>(100000*Table7[[#This Row],[Titles]])/Table7[[#This Row],[2022 POPULATION]]</f>
        <v>0</v>
      </c>
    </row>
    <row r="297" spans="1:9" x14ac:dyDescent="0.25">
      <c r="A297" t="s">
        <v>2256</v>
      </c>
      <c r="B297" t="s">
        <v>1885</v>
      </c>
      <c r="C297" t="s">
        <v>4032</v>
      </c>
      <c r="D297">
        <v>1</v>
      </c>
      <c r="E297">
        <v>1</v>
      </c>
      <c r="F297" t="s">
        <v>3771</v>
      </c>
      <c r="G297" t="s">
        <v>2987</v>
      </c>
      <c r="H297">
        <v>108352</v>
      </c>
      <c r="I297">
        <f>(100000*Table7[[#This Row],[Titles]])/Table7[[#This Row],[2022 POPULATION]]</f>
        <v>0.92291789722386297</v>
      </c>
    </row>
    <row r="298" spans="1:9" x14ac:dyDescent="0.25">
      <c r="A298" t="s">
        <v>2156</v>
      </c>
      <c r="B298" t="s">
        <v>1911</v>
      </c>
      <c r="C298" t="s">
        <v>4032</v>
      </c>
      <c r="D298">
        <v>1</v>
      </c>
      <c r="E298">
        <v>1</v>
      </c>
      <c r="F298" t="s">
        <v>3531</v>
      </c>
      <c r="G298" t="s">
        <v>396</v>
      </c>
      <c r="H298">
        <v>108106</v>
      </c>
      <c r="I298">
        <f>(100000*Table7[[#This Row],[Titles]])/Table7[[#This Row],[2022 POPULATION]]</f>
        <v>0.92501803785173808</v>
      </c>
    </row>
    <row r="299" spans="1:9" x14ac:dyDescent="0.25">
      <c r="A299" t="s">
        <v>2208</v>
      </c>
      <c r="B299" t="s">
        <v>2207</v>
      </c>
      <c r="C299" t="s">
        <v>3553</v>
      </c>
      <c r="D299">
        <v>2</v>
      </c>
      <c r="E299">
        <v>1</v>
      </c>
      <c r="F299" t="s">
        <v>3740</v>
      </c>
      <c r="G299" t="s">
        <v>3380</v>
      </c>
      <c r="H299">
        <v>107672</v>
      </c>
      <c r="I299">
        <f>(100000*Table7[[#This Row],[Titles]])/Table7[[#This Row],[2022 POPULATION]]</f>
        <v>1.8574931272754291</v>
      </c>
    </row>
    <row r="300" spans="1:9" x14ac:dyDescent="0.25">
      <c r="A300" t="s">
        <v>2170</v>
      </c>
      <c r="B300" t="s">
        <v>1862</v>
      </c>
      <c r="C300" t="s">
        <v>4032</v>
      </c>
      <c r="D300">
        <v>1</v>
      </c>
      <c r="E300">
        <v>1</v>
      </c>
      <c r="F300" t="s">
        <v>3714</v>
      </c>
      <c r="G300" t="s">
        <v>2618</v>
      </c>
      <c r="H300">
        <v>106970</v>
      </c>
      <c r="I300">
        <f>(100000*Table7[[#This Row],[Titles]])/Table7[[#This Row],[2022 POPULATION]]</f>
        <v>0.9348415443582313</v>
      </c>
    </row>
    <row r="301" spans="1:9" x14ac:dyDescent="0.25">
      <c r="A301" t="s">
        <v>2268</v>
      </c>
      <c r="B301" t="s">
        <v>1889</v>
      </c>
      <c r="D301">
        <v>2</v>
      </c>
      <c r="E301">
        <v>2</v>
      </c>
      <c r="F301" t="s">
        <v>3777</v>
      </c>
      <c r="G301" t="s">
        <v>3778</v>
      </c>
      <c r="H301">
        <v>105723</v>
      </c>
      <c r="I301">
        <f>(100000*Table7[[#This Row],[Titles]])/Table7[[#This Row],[2022 POPULATION]]</f>
        <v>1.8917359514958902</v>
      </c>
    </row>
    <row r="302" spans="1:9" x14ac:dyDescent="0.25">
      <c r="A302" t="s">
        <v>2198</v>
      </c>
      <c r="B302" t="s">
        <v>2197</v>
      </c>
      <c r="C302" t="s">
        <v>3552</v>
      </c>
      <c r="D302">
        <v>0</v>
      </c>
      <c r="E302">
        <v>0</v>
      </c>
      <c r="H302">
        <v>104182</v>
      </c>
      <c r="I302">
        <f>(100000*Table7[[#This Row],[Titles]])/Table7[[#This Row],[2022 POPULATION]]</f>
        <v>0</v>
      </c>
    </row>
    <row r="303" spans="1:9" x14ac:dyDescent="0.25">
      <c r="A303" t="s">
        <v>2286</v>
      </c>
      <c r="B303" t="s">
        <v>1893</v>
      </c>
      <c r="C303" t="s">
        <v>4032</v>
      </c>
      <c r="D303">
        <v>1</v>
      </c>
      <c r="E303">
        <v>1</v>
      </c>
      <c r="F303" t="s">
        <v>3784</v>
      </c>
      <c r="G303" t="s">
        <v>4048</v>
      </c>
      <c r="H303">
        <v>104179</v>
      </c>
      <c r="I303">
        <f>(100000*Table7[[#This Row],[Titles]])/Table7[[#This Row],[2022 POPULATION]]</f>
        <v>0.95988634945622442</v>
      </c>
    </row>
    <row r="304" spans="1:9" x14ac:dyDescent="0.25">
      <c r="A304" t="s">
        <v>2312</v>
      </c>
      <c r="B304" t="s">
        <v>2311</v>
      </c>
      <c r="C304" t="s">
        <v>3577</v>
      </c>
      <c r="D304">
        <v>6</v>
      </c>
      <c r="E304">
        <v>4</v>
      </c>
      <c r="F304" t="s">
        <v>3803</v>
      </c>
      <c r="G304" t="s">
        <v>3804</v>
      </c>
      <c r="H304">
        <v>104120</v>
      </c>
      <c r="I304">
        <f>(100000*Table7[[#This Row],[Titles]])/Table7[[#This Row],[2022 POPULATION]]</f>
        <v>5.7625816365731852</v>
      </c>
    </row>
    <row r="305" spans="1:9" x14ac:dyDescent="0.25">
      <c r="A305" t="s">
        <v>2081</v>
      </c>
      <c r="B305" t="s">
        <v>2080</v>
      </c>
      <c r="C305" t="s">
        <v>3552</v>
      </c>
      <c r="D305">
        <v>0</v>
      </c>
      <c r="E305">
        <v>0</v>
      </c>
      <c r="H305">
        <v>104110</v>
      </c>
      <c r="I305">
        <f>(100000*Table7[[#This Row],[Titles]])/Table7[[#This Row],[2022 POPULATION]]</f>
        <v>0</v>
      </c>
    </row>
    <row r="306" spans="1:9" x14ac:dyDescent="0.25">
      <c r="A306" t="s">
        <v>2087</v>
      </c>
      <c r="B306" t="s">
        <v>2086</v>
      </c>
      <c r="C306" t="s">
        <v>3552</v>
      </c>
      <c r="D306">
        <v>0</v>
      </c>
      <c r="E306">
        <v>0</v>
      </c>
      <c r="H306">
        <v>103783</v>
      </c>
      <c r="I306">
        <f>(100000*Table7[[#This Row],[Titles]])/Table7[[#This Row],[2022 POPULATION]]</f>
        <v>0</v>
      </c>
    </row>
    <row r="307" spans="1:9" x14ac:dyDescent="0.25">
      <c r="A307" t="s">
        <v>2280</v>
      </c>
      <c r="B307" t="s">
        <v>2279</v>
      </c>
      <c r="C307" t="s">
        <v>3552</v>
      </c>
      <c r="D307">
        <v>0</v>
      </c>
      <c r="E307">
        <v>0</v>
      </c>
      <c r="H307">
        <v>103551</v>
      </c>
      <c r="I307">
        <f>(100000*Table7[[#This Row],[Titles]])/Table7[[#This Row],[2022 POPULATION]]</f>
        <v>0</v>
      </c>
    </row>
    <row r="308" spans="1:9" x14ac:dyDescent="0.25">
      <c r="A308" t="s">
        <v>2230</v>
      </c>
      <c r="B308" t="s">
        <v>1965</v>
      </c>
      <c r="D308">
        <v>3</v>
      </c>
      <c r="E308">
        <v>2</v>
      </c>
      <c r="F308" t="s">
        <v>3754</v>
      </c>
      <c r="G308" t="s">
        <v>3755</v>
      </c>
      <c r="H308">
        <v>103227</v>
      </c>
      <c r="I308">
        <f>(100000*Table7[[#This Row],[Titles]])/Table7[[#This Row],[2022 POPULATION]]</f>
        <v>2.9062163968729111</v>
      </c>
    </row>
    <row r="309" spans="1:9" x14ac:dyDescent="0.25">
      <c r="A309" t="s">
        <v>2074</v>
      </c>
      <c r="B309" t="s">
        <v>1961</v>
      </c>
      <c r="D309">
        <v>3</v>
      </c>
      <c r="E309">
        <v>2</v>
      </c>
      <c r="F309" t="s">
        <v>3653</v>
      </c>
      <c r="G309" t="s">
        <v>3654</v>
      </c>
      <c r="H309">
        <v>103035</v>
      </c>
      <c r="I309">
        <f>(100000*Table7[[#This Row],[Titles]])/Table7[[#This Row],[2022 POPULATION]]</f>
        <v>2.9116319697190276</v>
      </c>
    </row>
    <row r="310" spans="1:9" x14ac:dyDescent="0.25">
      <c r="A310" t="s">
        <v>2162</v>
      </c>
      <c r="B310" t="s">
        <v>2161</v>
      </c>
      <c r="C310" t="s">
        <v>3553</v>
      </c>
      <c r="D310">
        <v>2</v>
      </c>
      <c r="E310">
        <v>1</v>
      </c>
      <c r="F310" t="s">
        <v>4026</v>
      </c>
      <c r="G310" t="s">
        <v>396</v>
      </c>
      <c r="H310">
        <v>103031</v>
      </c>
      <c r="I310">
        <f>(100000*Table7[[#This Row],[Titles]])/Table7[[#This Row],[2022 POPULATION]]</f>
        <v>1.9411633391891761</v>
      </c>
    </row>
    <row r="311" spans="1:9" x14ac:dyDescent="0.25">
      <c r="A311" t="s">
        <v>2216</v>
      </c>
      <c r="B311" t="s">
        <v>2215</v>
      </c>
      <c r="D311">
        <v>5</v>
      </c>
      <c r="E311">
        <v>5</v>
      </c>
      <c r="F311" t="s">
        <v>3744</v>
      </c>
      <c r="G311" t="s">
        <v>3745</v>
      </c>
      <c r="H311">
        <v>102545</v>
      </c>
      <c r="I311">
        <f>(100000*Table7[[#This Row],[Titles]])/Table7[[#This Row],[2022 POPULATION]]</f>
        <v>4.8759081378906819</v>
      </c>
    </row>
    <row r="312" spans="1:9" x14ac:dyDescent="0.25">
      <c r="A312" t="s">
        <v>2316</v>
      </c>
      <c r="B312" t="s">
        <v>2315</v>
      </c>
      <c r="C312" t="s">
        <v>4032</v>
      </c>
      <c r="D312">
        <v>1</v>
      </c>
      <c r="E312">
        <v>1</v>
      </c>
      <c r="F312" t="s">
        <v>3807</v>
      </c>
      <c r="G312" t="s">
        <v>396</v>
      </c>
      <c r="H312">
        <v>102328</v>
      </c>
      <c r="I312">
        <f>(100000*Table7[[#This Row],[Titles]])/Table7[[#This Row],[2022 POPULATION]]</f>
        <v>0.97724962864514109</v>
      </c>
    </row>
    <row r="313" spans="1:9" x14ac:dyDescent="0.25">
      <c r="A313" t="s">
        <v>2103</v>
      </c>
      <c r="B313" t="s">
        <v>2102</v>
      </c>
      <c r="C313" t="s">
        <v>4032</v>
      </c>
      <c r="D313">
        <v>1</v>
      </c>
      <c r="E313">
        <v>1</v>
      </c>
      <c r="F313" t="s">
        <v>3675</v>
      </c>
      <c r="G313" t="s">
        <v>431</v>
      </c>
      <c r="H313">
        <v>102247</v>
      </c>
      <c r="I313">
        <f>(100000*Table7[[#This Row],[Titles]])/Table7[[#This Row],[2022 POPULATION]]</f>
        <v>0.97802380509941611</v>
      </c>
    </row>
    <row r="314" spans="1:9" x14ac:dyDescent="0.25">
      <c r="A314" t="s">
        <v>2253</v>
      </c>
      <c r="B314" t="s">
        <v>1884</v>
      </c>
      <c r="C314" t="s">
        <v>4032</v>
      </c>
      <c r="D314">
        <v>1</v>
      </c>
      <c r="E314">
        <v>1</v>
      </c>
      <c r="F314" t="s">
        <v>3769</v>
      </c>
      <c r="G314" t="s">
        <v>2754</v>
      </c>
      <c r="H314">
        <v>101140</v>
      </c>
      <c r="I314">
        <f>(100000*Table7[[#This Row],[Titles]])/Table7[[#This Row],[2022 POPULATION]]</f>
        <v>0.98872849515523042</v>
      </c>
    </row>
    <row r="315" spans="1:9" x14ac:dyDescent="0.25">
      <c r="A315" t="s">
        <v>2149</v>
      </c>
      <c r="B315" t="s">
        <v>2148</v>
      </c>
      <c r="C315" t="s">
        <v>4032</v>
      </c>
      <c r="D315">
        <v>1</v>
      </c>
      <c r="E315">
        <v>1</v>
      </c>
      <c r="F315" t="s">
        <v>4058</v>
      </c>
      <c r="G315" t="s">
        <v>3379</v>
      </c>
      <c r="H315">
        <v>101060</v>
      </c>
      <c r="I315">
        <f>(100000*Table7[[#This Row],[Titles]])/Table7[[#This Row],[2022 POPULATION]]</f>
        <v>0.98951118147635064</v>
      </c>
    </row>
    <row r="316" spans="1:9" x14ac:dyDescent="0.25">
      <c r="A316" t="s">
        <v>2145</v>
      </c>
      <c r="B316" t="s">
        <v>2144</v>
      </c>
      <c r="C316" t="s">
        <v>3552</v>
      </c>
      <c r="D316">
        <v>0</v>
      </c>
      <c r="E316">
        <v>0</v>
      </c>
      <c r="H316">
        <v>100910</v>
      </c>
      <c r="I316">
        <f>(100000*Table7[[#This Row],[Titles]])/Table7[[#This Row],[2022 POPULATION]]</f>
        <v>0</v>
      </c>
    </row>
    <row r="317" spans="1:9" x14ac:dyDescent="0.25">
      <c r="A317" t="s">
        <v>2106</v>
      </c>
      <c r="B317" t="s">
        <v>1848</v>
      </c>
      <c r="C317" t="s">
        <v>3552</v>
      </c>
      <c r="D317">
        <v>0</v>
      </c>
      <c r="E317">
        <v>0</v>
      </c>
      <c r="H317">
        <v>100677</v>
      </c>
      <c r="I317">
        <f>(100000*Table7[[#This Row],[Titles]])/Table7[[#This Row],[2022 POPULATION]]</f>
        <v>0</v>
      </c>
    </row>
    <row r="318" spans="1:9" x14ac:dyDescent="0.25">
      <c r="A318" t="s">
        <v>2094</v>
      </c>
      <c r="B318" t="s">
        <v>1846</v>
      </c>
      <c r="D318">
        <v>5</v>
      </c>
      <c r="E318">
        <v>5</v>
      </c>
      <c r="F318" t="s">
        <v>3668</v>
      </c>
      <c r="G318" t="s">
        <v>3669</v>
      </c>
      <c r="H318">
        <v>100505</v>
      </c>
      <c r="I318">
        <f>(100000*Table7[[#This Row],[Titles]])/Table7[[#This Row],[2022 POPULATION]]</f>
        <v>4.9748768717974228</v>
      </c>
    </row>
    <row r="319" spans="1:9" x14ac:dyDescent="0.25">
      <c r="A319" t="s">
        <v>2202</v>
      </c>
      <c r="B319" t="s">
        <v>2201</v>
      </c>
      <c r="D319">
        <v>3</v>
      </c>
      <c r="E319">
        <v>3</v>
      </c>
      <c r="F319" t="s">
        <v>3735</v>
      </c>
      <c r="G319" t="s">
        <v>3736</v>
      </c>
      <c r="H319">
        <v>100481</v>
      </c>
      <c r="I319">
        <f>(100000*Table7[[#This Row],[Titles]])/Table7[[#This Row],[2022 POPULATION]]</f>
        <v>2.9856390760442273</v>
      </c>
    </row>
    <row r="320" spans="1:9" x14ac:dyDescent="0.25">
      <c r="A320" t="s">
        <v>2306</v>
      </c>
      <c r="B320" t="s">
        <v>2305</v>
      </c>
      <c r="D320">
        <v>2</v>
      </c>
      <c r="E320">
        <v>2</v>
      </c>
      <c r="F320" t="s">
        <v>3799</v>
      </c>
      <c r="G320" t="s">
        <v>3800</v>
      </c>
      <c r="H320">
        <v>100076</v>
      </c>
      <c r="I320">
        <f>(100000*Table7[[#This Row],[Titles]])/Table7[[#This Row],[2022 POPULATION]]</f>
        <v>1.9984811543227148</v>
      </c>
    </row>
    <row r="321" spans="1:9" x14ac:dyDescent="0.25">
      <c r="A321" t="s">
        <v>2228</v>
      </c>
      <c r="B321" t="s">
        <v>2227</v>
      </c>
      <c r="C321" t="s">
        <v>4032</v>
      </c>
      <c r="D321">
        <v>1</v>
      </c>
      <c r="E321">
        <v>1</v>
      </c>
      <c r="F321" t="s">
        <v>4006</v>
      </c>
      <c r="G321" t="s">
        <v>396</v>
      </c>
      <c r="H321">
        <v>99862</v>
      </c>
      <c r="I321">
        <f>(100000*Table7[[#This Row],[Titles]])/Table7[[#This Row],[2022 POPULATION]]</f>
        <v>1.0013819070317038</v>
      </c>
    </row>
    <row r="322" spans="1:9" x14ac:dyDescent="0.25">
      <c r="A322" t="s">
        <v>2154</v>
      </c>
      <c r="B322" t="s">
        <v>2153</v>
      </c>
      <c r="C322" t="s">
        <v>3552</v>
      </c>
      <c r="D322">
        <v>0</v>
      </c>
      <c r="E322">
        <v>0</v>
      </c>
      <c r="H322">
        <v>99103</v>
      </c>
      <c r="I322">
        <f>(100000*Table7[[#This Row],[Titles]])/Table7[[#This Row],[2022 POPULATION]]</f>
        <v>0</v>
      </c>
    </row>
    <row r="323" spans="1:9" x14ac:dyDescent="0.25">
      <c r="A323" t="s">
        <v>2456</v>
      </c>
      <c r="B323" t="s">
        <v>2455</v>
      </c>
      <c r="C323" t="s">
        <v>4032</v>
      </c>
      <c r="D323">
        <v>1</v>
      </c>
      <c r="E323">
        <v>1</v>
      </c>
      <c r="F323" t="s">
        <v>4017</v>
      </c>
      <c r="G323" t="s">
        <v>396</v>
      </c>
      <c r="H323">
        <v>97160</v>
      </c>
      <c r="I323">
        <f>(100000*Table7[[#This Row],[Titles]])/Table7[[#This Row],[2022 POPULATION]]</f>
        <v>1.029230135858378</v>
      </c>
    </row>
    <row r="324" spans="1:9" x14ac:dyDescent="0.25">
      <c r="A324" t="s">
        <v>2463</v>
      </c>
      <c r="B324" t="s">
        <v>2462</v>
      </c>
      <c r="D324">
        <v>4</v>
      </c>
      <c r="E324">
        <v>4</v>
      </c>
      <c r="F324" t="s">
        <v>3932</v>
      </c>
      <c r="G324" t="s">
        <v>3933</v>
      </c>
      <c r="H324">
        <v>97030</v>
      </c>
      <c r="I324">
        <f>(100000*Table7[[#This Row],[Titles]])/Table7[[#This Row],[2022 POPULATION]]</f>
        <v>4.1224363598886944</v>
      </c>
    </row>
    <row r="325" spans="1:9" x14ac:dyDescent="0.25">
      <c r="A325" t="s">
        <v>2138</v>
      </c>
      <c r="B325" t="s">
        <v>1855</v>
      </c>
      <c r="C325" t="s">
        <v>3552</v>
      </c>
      <c r="D325">
        <v>0</v>
      </c>
      <c r="E325">
        <v>0</v>
      </c>
      <c r="H325">
        <v>97000</v>
      </c>
      <c r="I325">
        <f>(100000*Table7[[#This Row],[Titles]])/Table7[[#This Row],[2022 POPULATION]]</f>
        <v>0</v>
      </c>
    </row>
    <row r="326" spans="1:9" x14ac:dyDescent="0.25">
      <c r="A326" t="s">
        <v>2218</v>
      </c>
      <c r="B326" t="s">
        <v>1874</v>
      </c>
      <c r="C326" t="s">
        <v>4032</v>
      </c>
      <c r="D326">
        <v>1</v>
      </c>
      <c r="E326">
        <v>1</v>
      </c>
      <c r="F326" t="s">
        <v>3747</v>
      </c>
      <c r="G326" t="s">
        <v>2547</v>
      </c>
      <c r="H326">
        <v>96983</v>
      </c>
      <c r="I326">
        <f>(100000*Table7[[#This Row],[Titles]])/Table7[[#This Row],[2022 POPULATION]]</f>
        <v>1.0311085447965107</v>
      </c>
    </row>
    <row r="327" spans="1:9" x14ac:dyDescent="0.25">
      <c r="A327" t="s">
        <v>2222</v>
      </c>
      <c r="B327" t="s">
        <v>2221</v>
      </c>
      <c r="C327" t="s">
        <v>3553</v>
      </c>
      <c r="D327">
        <v>2</v>
      </c>
      <c r="E327">
        <v>1</v>
      </c>
      <c r="F327" t="s">
        <v>3750</v>
      </c>
      <c r="G327" t="s">
        <v>431</v>
      </c>
      <c r="H327">
        <v>96817</v>
      </c>
      <c r="I327">
        <f>(100000*Table7[[#This Row],[Titles]])/Table7[[#This Row],[2022 POPULATION]]</f>
        <v>2.0657529152938019</v>
      </c>
    </row>
    <row r="328" spans="1:9" x14ac:dyDescent="0.25">
      <c r="A328" t="s">
        <v>2501</v>
      </c>
      <c r="B328" t="s">
        <v>1939</v>
      </c>
      <c r="C328" t="s">
        <v>4032</v>
      </c>
      <c r="D328">
        <v>1</v>
      </c>
      <c r="E328">
        <v>1</v>
      </c>
      <c r="F328" t="s">
        <v>3974</v>
      </c>
      <c r="G328" t="s">
        <v>396</v>
      </c>
      <c r="H328">
        <v>96558</v>
      </c>
      <c r="I328">
        <f>(100000*Table7[[#This Row],[Titles]])/Table7[[#This Row],[2022 POPULATION]]</f>
        <v>1.0356469686613228</v>
      </c>
    </row>
    <row r="329" spans="1:9" x14ac:dyDescent="0.25">
      <c r="A329" t="s">
        <v>2189</v>
      </c>
      <c r="B329" t="s">
        <v>2188</v>
      </c>
      <c r="C329" t="s">
        <v>3552</v>
      </c>
      <c r="D329">
        <v>0</v>
      </c>
      <c r="E329">
        <v>0</v>
      </c>
      <c r="H329">
        <v>96110</v>
      </c>
      <c r="I329">
        <f>(100000*Table7[[#This Row],[Titles]])/Table7[[#This Row],[2022 POPULATION]]</f>
        <v>0</v>
      </c>
    </row>
    <row r="330" spans="1:9" x14ac:dyDescent="0.25">
      <c r="A330" t="s">
        <v>2262</v>
      </c>
      <c r="B330" t="s">
        <v>2261</v>
      </c>
      <c r="D330">
        <v>4</v>
      </c>
      <c r="E330">
        <v>3</v>
      </c>
      <c r="F330" t="s">
        <v>3773</v>
      </c>
      <c r="G330" t="s">
        <v>3774</v>
      </c>
      <c r="H330">
        <v>95899</v>
      </c>
      <c r="I330">
        <f>(100000*Table7[[#This Row],[Titles]])/Table7[[#This Row],[2022 POPULATION]]</f>
        <v>4.1710549640767889</v>
      </c>
    </row>
    <row r="331" spans="1:9" x14ac:dyDescent="0.25">
      <c r="A331" t="s">
        <v>2182</v>
      </c>
      <c r="B331" t="s">
        <v>2181</v>
      </c>
      <c r="D331">
        <v>2</v>
      </c>
      <c r="E331">
        <v>2</v>
      </c>
      <c r="F331" t="s">
        <v>3723</v>
      </c>
      <c r="G331" t="s">
        <v>3538</v>
      </c>
      <c r="H331">
        <v>95553</v>
      </c>
      <c r="I331">
        <f>(100000*Table7[[#This Row],[Titles]])/Table7[[#This Row],[2022 POPULATION]]</f>
        <v>2.0930792335143846</v>
      </c>
    </row>
    <row r="332" spans="1:9" x14ac:dyDescent="0.25">
      <c r="A332" t="s">
        <v>2124</v>
      </c>
      <c r="B332" t="s">
        <v>2123</v>
      </c>
      <c r="C332" t="s">
        <v>4032</v>
      </c>
      <c r="D332">
        <v>1</v>
      </c>
      <c r="E332">
        <v>1</v>
      </c>
      <c r="F332" t="s">
        <v>3686</v>
      </c>
      <c r="G332" t="s">
        <v>396</v>
      </c>
      <c r="H332">
        <v>94409</v>
      </c>
      <c r="I332">
        <f>(100000*Table7[[#This Row],[Titles]])/Table7[[#This Row],[2022 POPULATION]]</f>
        <v>1.0592210488406826</v>
      </c>
    </row>
    <row r="333" spans="1:9" x14ac:dyDescent="0.25">
      <c r="A333" t="s">
        <v>2464</v>
      </c>
      <c r="B333" t="s">
        <v>1933</v>
      </c>
      <c r="C333" t="s">
        <v>3577</v>
      </c>
      <c r="D333">
        <v>6</v>
      </c>
      <c r="E333">
        <v>4</v>
      </c>
      <c r="F333" t="s">
        <v>3934</v>
      </c>
      <c r="G333" t="s">
        <v>3935</v>
      </c>
      <c r="H333">
        <v>94280</v>
      </c>
      <c r="I333">
        <f>(100000*Table7[[#This Row],[Titles]])/Table7[[#This Row],[2022 POPULATION]]</f>
        <v>6.3640220619431478</v>
      </c>
    </row>
    <row r="334" spans="1:9" x14ac:dyDescent="0.25">
      <c r="A334" t="s">
        <v>2266</v>
      </c>
      <c r="B334" t="s">
        <v>2265</v>
      </c>
      <c r="D334">
        <v>4</v>
      </c>
      <c r="E334">
        <v>3</v>
      </c>
      <c r="F334" t="s">
        <v>3775</v>
      </c>
      <c r="G334" t="s">
        <v>3776</v>
      </c>
      <c r="H334">
        <v>94277</v>
      </c>
      <c r="I334">
        <f>(100000*Table7[[#This Row],[Titles]])/Table7[[#This Row],[2022 POPULATION]]</f>
        <v>4.2428163815140492</v>
      </c>
    </row>
    <row r="335" spans="1:9" x14ac:dyDescent="0.25">
      <c r="A335" t="s">
        <v>2108</v>
      </c>
      <c r="B335" t="s">
        <v>2107</v>
      </c>
      <c r="D335">
        <v>3</v>
      </c>
      <c r="E335">
        <v>2</v>
      </c>
      <c r="F335" t="s">
        <v>3678</v>
      </c>
      <c r="G335" t="s">
        <v>3679</v>
      </c>
      <c r="H335">
        <v>94162</v>
      </c>
      <c r="I335">
        <f>(100000*Table7[[#This Row],[Titles]])/Table7[[#This Row],[2022 POPULATION]]</f>
        <v>3.1859985981606167</v>
      </c>
    </row>
    <row r="336" spans="1:9" x14ac:dyDescent="0.25">
      <c r="A336" t="s">
        <v>2160</v>
      </c>
      <c r="B336" t="s">
        <v>2159</v>
      </c>
      <c r="C336" t="s">
        <v>3552</v>
      </c>
      <c r="D336">
        <v>0</v>
      </c>
      <c r="E336">
        <v>0</v>
      </c>
      <c r="H336">
        <v>94123</v>
      </c>
      <c r="I336">
        <f>(100000*Table7[[#This Row],[Titles]])/Table7[[#This Row],[2022 POPULATION]]</f>
        <v>0</v>
      </c>
    </row>
    <row r="337" spans="1:9" x14ac:dyDescent="0.25">
      <c r="A337" t="s">
        <v>2525</v>
      </c>
      <c r="B337" t="s">
        <v>2524</v>
      </c>
      <c r="C337" t="s">
        <v>3577</v>
      </c>
      <c r="D337">
        <v>6</v>
      </c>
      <c r="E337">
        <v>3</v>
      </c>
      <c r="F337" t="s">
        <v>3997</v>
      </c>
      <c r="G337" t="s">
        <v>3998</v>
      </c>
      <c r="H337">
        <v>93886</v>
      </c>
      <c r="I337">
        <f>(100000*Table7[[#This Row],[Titles]])/Table7[[#This Row],[2022 POPULATION]]</f>
        <v>6.3907291821996886</v>
      </c>
    </row>
    <row r="338" spans="1:9" x14ac:dyDescent="0.25">
      <c r="A338" t="s">
        <v>1989</v>
      </c>
      <c r="B338" t="s">
        <v>1988</v>
      </c>
      <c r="D338">
        <v>5</v>
      </c>
      <c r="E338">
        <v>5</v>
      </c>
      <c r="F338" t="s">
        <v>3554</v>
      </c>
      <c r="G338" t="s">
        <v>3555</v>
      </c>
      <c r="H338">
        <v>93861</v>
      </c>
      <c r="I338">
        <f>(100000*Table7[[#This Row],[Titles]])/Table7[[#This Row],[2022 POPULATION]]</f>
        <v>5.3270261343902154</v>
      </c>
    </row>
    <row r="339" spans="1:9" x14ac:dyDescent="0.25">
      <c r="A339" t="s">
        <v>2523</v>
      </c>
      <c r="B339" t="s">
        <v>1944</v>
      </c>
      <c r="D339">
        <v>3</v>
      </c>
      <c r="E339">
        <v>3</v>
      </c>
      <c r="F339" t="s">
        <v>3995</v>
      </c>
      <c r="G339" t="s">
        <v>3996</v>
      </c>
      <c r="H339">
        <v>92860</v>
      </c>
      <c r="I339">
        <f>(100000*Table7[[#This Row],[Titles]])/Table7[[#This Row],[2022 POPULATION]]</f>
        <v>3.2306698255438295</v>
      </c>
    </row>
    <row r="340" spans="1:9" x14ac:dyDescent="0.25">
      <c r="A340" t="s">
        <v>2130</v>
      </c>
      <c r="B340" t="s">
        <v>1852</v>
      </c>
      <c r="C340" t="s">
        <v>4032</v>
      </c>
      <c r="D340">
        <v>1</v>
      </c>
      <c r="E340">
        <v>1</v>
      </c>
      <c r="F340" t="s">
        <v>3690</v>
      </c>
      <c r="G340" t="s">
        <v>396</v>
      </c>
      <c r="H340">
        <v>92578</v>
      </c>
      <c r="I340">
        <f>(100000*Table7[[#This Row],[Titles]])/Table7[[#This Row],[2022 POPULATION]]</f>
        <v>1.080170234829009</v>
      </c>
    </row>
    <row r="341" spans="1:9" x14ac:dyDescent="0.25">
      <c r="A341" t="s">
        <v>2476</v>
      </c>
      <c r="B341" t="s">
        <v>2475</v>
      </c>
      <c r="D341">
        <v>2</v>
      </c>
      <c r="E341">
        <v>2</v>
      </c>
      <c r="F341" t="s">
        <v>3947</v>
      </c>
      <c r="G341" t="s">
        <v>3924</v>
      </c>
      <c r="H341">
        <v>92530</v>
      </c>
      <c r="I341">
        <f>(100000*Table7[[#This Row],[Titles]])/Table7[[#This Row],[2022 POPULATION]]</f>
        <v>2.1614611477358694</v>
      </c>
    </row>
    <row r="342" spans="1:9" x14ac:dyDescent="0.25">
      <c r="A342" t="s">
        <v>2133</v>
      </c>
      <c r="B342" t="s">
        <v>2132</v>
      </c>
      <c r="C342" t="s">
        <v>3527</v>
      </c>
      <c r="D342">
        <v>3</v>
      </c>
      <c r="E342">
        <v>2</v>
      </c>
      <c r="F342" t="s">
        <v>3529</v>
      </c>
      <c r="G342" t="s">
        <v>3530</v>
      </c>
      <c r="H342">
        <v>91311</v>
      </c>
      <c r="I342">
        <f>(100000*Table7[[#This Row],[Titles]])/Table7[[#This Row],[2022 POPULATION]]</f>
        <v>3.2854749153990208</v>
      </c>
    </row>
    <row r="343" spans="1:9" x14ac:dyDescent="0.25">
      <c r="A343" t="s">
        <v>2282</v>
      </c>
      <c r="B343" t="s">
        <v>2281</v>
      </c>
      <c r="C343" t="s">
        <v>3552</v>
      </c>
      <c r="D343">
        <v>0</v>
      </c>
      <c r="E343">
        <v>0</v>
      </c>
      <c r="H343">
        <v>91237</v>
      </c>
      <c r="I343">
        <f>(100000*Table7[[#This Row],[Titles]])/Table7[[#This Row],[2022 POPULATION]]</f>
        <v>0</v>
      </c>
    </row>
    <row r="344" spans="1:9" x14ac:dyDescent="0.25">
      <c r="A344" t="s">
        <v>2085</v>
      </c>
      <c r="B344" t="s">
        <v>2084</v>
      </c>
      <c r="D344">
        <v>2</v>
      </c>
      <c r="E344">
        <v>2</v>
      </c>
      <c r="F344" t="s">
        <v>3660</v>
      </c>
      <c r="G344" t="s">
        <v>3661</v>
      </c>
      <c r="H344">
        <v>91109</v>
      </c>
      <c r="I344">
        <f>(100000*Table7[[#This Row],[Titles]])/Table7[[#This Row],[2022 POPULATION]]</f>
        <v>2.1951728149798595</v>
      </c>
    </row>
    <row r="345" spans="1:9" x14ac:dyDescent="0.25">
      <c r="A345" t="s">
        <v>2105</v>
      </c>
      <c r="B345" t="s">
        <v>2104</v>
      </c>
      <c r="D345">
        <v>3</v>
      </c>
      <c r="E345">
        <v>3</v>
      </c>
      <c r="F345" t="s">
        <v>3676</v>
      </c>
      <c r="G345" t="s">
        <v>3677</v>
      </c>
      <c r="H345">
        <v>90622</v>
      </c>
      <c r="I345">
        <f>(100000*Table7[[#This Row],[Titles]])/Table7[[#This Row],[2022 POPULATION]]</f>
        <v>3.3104544150427047</v>
      </c>
    </row>
    <row r="346" spans="1:9" x14ac:dyDescent="0.25">
      <c r="A346" t="s">
        <v>2096</v>
      </c>
      <c r="B346" t="s">
        <v>2095</v>
      </c>
      <c r="C346" t="s">
        <v>3553</v>
      </c>
      <c r="D346">
        <v>5</v>
      </c>
      <c r="E346">
        <v>1</v>
      </c>
      <c r="F346" t="s">
        <v>4024</v>
      </c>
      <c r="G346" t="s">
        <v>4048</v>
      </c>
      <c r="H346">
        <v>89812</v>
      </c>
      <c r="I346">
        <f>(100000*Table7[[#This Row],[Titles]])/Table7[[#This Row],[2022 POPULATION]]</f>
        <v>5.5671847859974166</v>
      </c>
    </row>
    <row r="347" spans="1:9" x14ac:dyDescent="0.25">
      <c r="A347" t="s">
        <v>2322</v>
      </c>
      <c r="B347" t="s">
        <v>2321</v>
      </c>
      <c r="C347" t="s">
        <v>4032</v>
      </c>
      <c r="D347">
        <v>1</v>
      </c>
      <c r="E347">
        <v>1</v>
      </c>
      <c r="F347" t="s">
        <v>3535</v>
      </c>
      <c r="G347" t="s">
        <v>396</v>
      </c>
      <c r="H347">
        <v>89737</v>
      </c>
      <c r="I347">
        <f>(100000*Table7[[#This Row],[Titles]])/Table7[[#This Row],[2022 POPULATION]]</f>
        <v>1.1143675407022744</v>
      </c>
    </row>
    <row r="348" spans="1:9" x14ac:dyDescent="0.25">
      <c r="A348" t="s">
        <v>2117</v>
      </c>
      <c r="B348" t="s">
        <v>2116</v>
      </c>
      <c r="C348" t="s">
        <v>3552</v>
      </c>
      <c r="D348">
        <v>0</v>
      </c>
      <c r="E348">
        <v>0</v>
      </c>
      <c r="H348">
        <v>89731</v>
      </c>
      <c r="I348">
        <f>(100000*Table7[[#This Row],[Titles]])/Table7[[#This Row],[2022 POPULATION]]</f>
        <v>0</v>
      </c>
    </row>
    <row r="349" spans="1:9" x14ac:dyDescent="0.25">
      <c r="A349" t="s">
        <v>2073</v>
      </c>
      <c r="B349" t="s">
        <v>1960</v>
      </c>
      <c r="C349" t="s">
        <v>4032</v>
      </c>
      <c r="D349">
        <v>1</v>
      </c>
      <c r="E349">
        <v>1</v>
      </c>
      <c r="F349" t="s">
        <v>3528</v>
      </c>
      <c r="G349" t="s">
        <v>3379</v>
      </c>
      <c r="H349">
        <v>89394</v>
      </c>
      <c r="I349">
        <f>(100000*Table7[[#This Row],[Titles]])/Table7[[#This Row],[2022 POPULATION]]</f>
        <v>1.1186433093943664</v>
      </c>
    </row>
    <row r="350" spans="1:9" x14ac:dyDescent="0.25">
      <c r="A350" t="s">
        <v>2284</v>
      </c>
      <c r="B350" t="s">
        <v>2283</v>
      </c>
      <c r="C350" t="s">
        <v>3552</v>
      </c>
      <c r="D350">
        <v>0</v>
      </c>
      <c r="E350">
        <v>0</v>
      </c>
      <c r="H350">
        <v>88707</v>
      </c>
      <c r="I350">
        <f>(100000*Table7[[#This Row],[Titles]])/Table7[[#This Row],[2022 POPULATION]]</f>
        <v>0</v>
      </c>
    </row>
    <row r="351" spans="1:9" x14ac:dyDescent="0.25">
      <c r="A351" t="s">
        <v>2278</v>
      </c>
      <c r="B351" t="s">
        <v>1891</v>
      </c>
      <c r="C351" t="s">
        <v>3552</v>
      </c>
      <c r="D351">
        <v>0</v>
      </c>
      <c r="E351">
        <v>0</v>
      </c>
      <c r="H351">
        <v>88524</v>
      </c>
      <c r="I351">
        <f>(100000*Table7[[#This Row],[Titles]])/Table7[[#This Row],[2022 POPULATION]]</f>
        <v>0</v>
      </c>
    </row>
    <row r="352" spans="1:9" x14ac:dyDescent="0.25">
      <c r="A352" t="s">
        <v>2483</v>
      </c>
      <c r="B352" t="s">
        <v>1935</v>
      </c>
      <c r="D352">
        <v>2</v>
      </c>
      <c r="E352">
        <v>2</v>
      </c>
      <c r="F352" t="s">
        <v>3958</v>
      </c>
      <c r="G352" t="s">
        <v>3924</v>
      </c>
      <c r="H352">
        <v>88270</v>
      </c>
      <c r="I352">
        <f>(100000*Table7[[#This Row],[Titles]])/Table7[[#This Row],[2022 POPULATION]]</f>
        <v>2.2657754616517503</v>
      </c>
    </row>
    <row r="353" spans="1:9" x14ac:dyDescent="0.25">
      <c r="A353" t="s">
        <v>2135</v>
      </c>
      <c r="B353" t="s">
        <v>2134</v>
      </c>
      <c r="C353" t="s">
        <v>3577</v>
      </c>
      <c r="D353">
        <v>6</v>
      </c>
      <c r="E353">
        <v>4</v>
      </c>
      <c r="F353" t="s">
        <v>3692</v>
      </c>
      <c r="G353" t="s">
        <v>3693</v>
      </c>
      <c r="H353">
        <v>87937</v>
      </c>
      <c r="I353">
        <f>(100000*Table7[[#This Row],[Titles]])/Table7[[#This Row],[2022 POPULATION]]</f>
        <v>6.8230665135267294</v>
      </c>
    </row>
    <row r="354" spans="1:9" x14ac:dyDescent="0.25">
      <c r="A354" t="s">
        <v>2479</v>
      </c>
      <c r="B354" t="s">
        <v>1982</v>
      </c>
      <c r="C354" t="s">
        <v>3577</v>
      </c>
      <c r="D354">
        <v>9</v>
      </c>
      <c r="E354">
        <v>7</v>
      </c>
      <c r="F354" t="s">
        <v>3952</v>
      </c>
      <c r="G354" t="s">
        <v>3953</v>
      </c>
      <c r="H354">
        <v>87920</v>
      </c>
      <c r="I354">
        <f>(100000*Table7[[#This Row],[Titles]])/Table7[[#This Row],[2022 POPULATION]]</f>
        <v>10.236578707916287</v>
      </c>
    </row>
    <row r="355" spans="1:9" x14ac:dyDescent="0.25">
      <c r="A355" t="s">
        <v>2275</v>
      </c>
      <c r="B355" t="s">
        <v>2274</v>
      </c>
      <c r="C355" t="s">
        <v>3553</v>
      </c>
      <c r="D355">
        <v>2</v>
      </c>
      <c r="E355">
        <v>1</v>
      </c>
      <c r="F355" t="s">
        <v>3780</v>
      </c>
      <c r="G355" t="s">
        <v>3379</v>
      </c>
      <c r="H355">
        <v>87769</v>
      </c>
      <c r="I355">
        <f>(100000*Table7[[#This Row],[Titles]])/Table7[[#This Row],[2022 POPULATION]]</f>
        <v>2.2787088835465825</v>
      </c>
    </row>
    <row r="356" spans="1:9" x14ac:dyDescent="0.25">
      <c r="A356" t="s">
        <v>2128</v>
      </c>
      <c r="B356" t="s">
        <v>2127</v>
      </c>
      <c r="C356" t="s">
        <v>3552</v>
      </c>
      <c r="D356">
        <v>0</v>
      </c>
      <c r="E356">
        <v>0</v>
      </c>
      <c r="H356">
        <v>87216</v>
      </c>
      <c r="I356">
        <f>(100000*Table7[[#This Row],[Titles]])/Table7[[#This Row],[2022 POPULATION]]</f>
        <v>0</v>
      </c>
    </row>
    <row r="357" spans="1:9" x14ac:dyDescent="0.25">
      <c r="A357" t="s">
        <v>2310</v>
      </c>
      <c r="B357" t="s">
        <v>2309</v>
      </c>
      <c r="D357">
        <v>2</v>
      </c>
      <c r="E357">
        <v>2</v>
      </c>
      <c r="F357" t="s">
        <v>3802</v>
      </c>
      <c r="G357" t="s">
        <v>3800</v>
      </c>
      <c r="H357">
        <v>87132</v>
      </c>
      <c r="I357">
        <f>(100000*Table7[[#This Row],[Titles]])/Table7[[#This Row],[2022 POPULATION]]</f>
        <v>2.2953679474819815</v>
      </c>
    </row>
    <row r="358" spans="1:9" x14ac:dyDescent="0.25">
      <c r="A358" t="s">
        <v>2093</v>
      </c>
      <c r="B358" t="s">
        <v>1963</v>
      </c>
      <c r="D358">
        <v>4</v>
      </c>
      <c r="E358">
        <v>3</v>
      </c>
      <c r="F358" t="s">
        <v>3666</v>
      </c>
      <c r="G358" t="s">
        <v>3667</v>
      </c>
      <c r="H358">
        <v>83786</v>
      </c>
      <c r="I358">
        <f>(100000*Table7[[#This Row],[Titles]])/Table7[[#This Row],[2022 POPULATION]]</f>
        <v>4.7740672666077861</v>
      </c>
    </row>
    <row r="359" spans="1:9" x14ac:dyDescent="0.25">
      <c r="A359" t="s">
        <v>2186</v>
      </c>
      <c r="B359" t="s">
        <v>2185</v>
      </c>
      <c r="C359" t="s">
        <v>3552</v>
      </c>
      <c r="D359">
        <v>0</v>
      </c>
      <c r="E359">
        <v>0</v>
      </c>
      <c r="H359">
        <v>83213</v>
      </c>
      <c r="I359">
        <f>(100000*Table7[[#This Row],[Titles]])/Table7[[#This Row],[2022 POPULATION]]</f>
        <v>0</v>
      </c>
    </row>
    <row r="360" spans="1:9" x14ac:dyDescent="0.25">
      <c r="A360" t="s">
        <v>2184</v>
      </c>
      <c r="B360" t="s">
        <v>1868</v>
      </c>
      <c r="D360">
        <v>2</v>
      </c>
      <c r="E360">
        <v>2</v>
      </c>
      <c r="F360" t="s">
        <v>3725</v>
      </c>
      <c r="G360" t="s">
        <v>3726</v>
      </c>
      <c r="H360">
        <v>83008</v>
      </c>
      <c r="I360">
        <f>(100000*Table7[[#This Row],[Titles]])/Table7[[#This Row],[2022 POPULATION]]</f>
        <v>2.4094063222821895</v>
      </c>
    </row>
    <row r="361" spans="1:9" x14ac:dyDescent="0.25">
      <c r="A361" t="s">
        <v>2143</v>
      </c>
      <c r="B361" t="s">
        <v>1858</v>
      </c>
      <c r="C361" t="s">
        <v>4032</v>
      </c>
      <c r="D361">
        <v>1</v>
      </c>
      <c r="E361">
        <v>1</v>
      </c>
      <c r="F361" t="s">
        <v>3698</v>
      </c>
      <c r="G361" t="s">
        <v>2897</v>
      </c>
      <c r="H361">
        <v>82285</v>
      </c>
      <c r="I361">
        <f>(100000*Table7[[#This Row],[Titles]])/Table7[[#This Row],[2022 POPULATION]]</f>
        <v>1.2152883271556176</v>
      </c>
    </row>
    <row r="362" spans="1:9" x14ac:dyDescent="0.25">
      <c r="A362" t="s">
        <v>2079</v>
      </c>
      <c r="B362" t="s">
        <v>2078</v>
      </c>
      <c r="C362" t="s">
        <v>3552</v>
      </c>
      <c r="D362">
        <v>0</v>
      </c>
      <c r="E362">
        <v>0</v>
      </c>
      <c r="H362">
        <v>81553</v>
      </c>
      <c r="I362">
        <f>(100000*Table7[[#This Row],[Titles]])/Table7[[#This Row],[2022 POPULATION]]</f>
        <v>0</v>
      </c>
    </row>
    <row r="363" spans="1:9" x14ac:dyDescent="0.25">
      <c r="A363" t="s">
        <v>2272</v>
      </c>
      <c r="B363" t="s">
        <v>2271</v>
      </c>
      <c r="C363" t="s">
        <v>4032</v>
      </c>
      <c r="D363">
        <v>1</v>
      </c>
      <c r="E363">
        <v>1</v>
      </c>
      <c r="F363" t="s">
        <v>3779</v>
      </c>
      <c r="G363" t="s">
        <v>2843</v>
      </c>
      <c r="H363">
        <v>81184</v>
      </c>
      <c r="I363">
        <f>(100000*Table7[[#This Row],[Titles]])/Table7[[#This Row],[2022 POPULATION]]</f>
        <v>1.2317698068584944</v>
      </c>
    </row>
    <row r="364" spans="1:9" x14ac:dyDescent="0.25">
      <c r="A364" t="s">
        <v>2308</v>
      </c>
      <c r="B364" t="s">
        <v>2307</v>
      </c>
      <c r="D364">
        <v>2</v>
      </c>
      <c r="E364">
        <v>2</v>
      </c>
      <c r="F364" t="s">
        <v>3801</v>
      </c>
      <c r="G364" t="s">
        <v>3800</v>
      </c>
      <c r="H364">
        <v>81024</v>
      </c>
      <c r="I364">
        <f>(100000*Table7[[#This Row],[Titles]])/Table7[[#This Row],[2022 POPULATION]]</f>
        <v>2.4684044233807265</v>
      </c>
    </row>
    <row r="365" spans="1:9" x14ac:dyDescent="0.25">
      <c r="A365" t="s">
        <v>2264</v>
      </c>
      <c r="B365" t="s">
        <v>2263</v>
      </c>
      <c r="C365" t="s">
        <v>4032</v>
      </c>
      <c r="D365">
        <v>1</v>
      </c>
      <c r="E365">
        <v>1</v>
      </c>
      <c r="F365" t="s">
        <v>4011</v>
      </c>
      <c r="G365" t="s">
        <v>3379</v>
      </c>
      <c r="H365">
        <v>79639</v>
      </c>
      <c r="I365">
        <f>(100000*Table7[[#This Row],[Titles]])/Table7[[#This Row],[2022 POPULATION]]</f>
        <v>1.255666193699067</v>
      </c>
    </row>
    <row r="366" spans="1:9" x14ac:dyDescent="0.25">
      <c r="A366" t="s">
        <v>2461</v>
      </c>
      <c r="B366" t="s">
        <v>1931</v>
      </c>
      <c r="C366" t="s">
        <v>4032</v>
      </c>
      <c r="D366">
        <v>1</v>
      </c>
      <c r="E366">
        <v>1</v>
      </c>
      <c r="F366" t="s">
        <v>3931</v>
      </c>
      <c r="G366" t="s">
        <v>396</v>
      </c>
      <c r="H366">
        <v>78340</v>
      </c>
      <c r="I366">
        <f>(100000*Table7[[#This Row],[Titles]])/Table7[[#This Row],[2022 POPULATION]]</f>
        <v>1.2764871074802144</v>
      </c>
    </row>
    <row r="367" spans="1:9" x14ac:dyDescent="0.25">
      <c r="A367" t="s">
        <v>2115</v>
      </c>
      <c r="B367" t="s">
        <v>1849</v>
      </c>
      <c r="C367" t="s">
        <v>3552</v>
      </c>
      <c r="D367">
        <v>0</v>
      </c>
      <c r="E367">
        <v>0</v>
      </c>
      <c r="H367">
        <v>77332</v>
      </c>
      <c r="I367">
        <f>(100000*Table7[[#This Row],[Titles]])/Table7[[#This Row],[2022 POPULATION]]</f>
        <v>0</v>
      </c>
    </row>
    <row r="368" spans="1:9" x14ac:dyDescent="0.25">
      <c r="A368" t="s">
        <v>2082</v>
      </c>
      <c r="B368" t="s">
        <v>1844</v>
      </c>
      <c r="C368" t="s">
        <v>4032</v>
      </c>
      <c r="D368">
        <v>1</v>
      </c>
      <c r="E368">
        <v>1</v>
      </c>
      <c r="F368" t="s">
        <v>3659</v>
      </c>
      <c r="G368" t="s">
        <v>3379</v>
      </c>
      <c r="H368">
        <v>71752</v>
      </c>
      <c r="I368">
        <f>(100000*Table7[[#This Row],[Titles]])/Table7[[#This Row],[2022 POPULATION]]</f>
        <v>1.3936893745122088</v>
      </c>
    </row>
    <row r="369" spans="1:9" x14ac:dyDescent="0.25">
      <c r="A369" t="s">
        <v>2505</v>
      </c>
      <c r="B369" t="s">
        <v>2504</v>
      </c>
      <c r="C369" t="s">
        <v>3577</v>
      </c>
      <c r="D369">
        <v>4</v>
      </c>
      <c r="E369">
        <v>3</v>
      </c>
      <c r="F369" t="s">
        <v>3979</v>
      </c>
      <c r="G369" t="s">
        <v>3980</v>
      </c>
      <c r="H369">
        <v>71610</v>
      </c>
      <c r="I369">
        <f>(100000*Table7[[#This Row],[Titles]])/Table7[[#This Row],[2022 POPULATION]]</f>
        <v>5.5858120374249403</v>
      </c>
    </row>
    <row r="370" spans="1:9" x14ac:dyDescent="0.25">
      <c r="A370" t="s">
        <v>2193</v>
      </c>
      <c r="B370" t="s">
        <v>2192</v>
      </c>
      <c r="C370" t="s">
        <v>4032</v>
      </c>
      <c r="D370">
        <v>1</v>
      </c>
      <c r="E370">
        <v>1</v>
      </c>
      <c r="F370" t="s">
        <v>4059</v>
      </c>
      <c r="G370" t="s">
        <v>3379</v>
      </c>
      <c r="H370">
        <v>71169</v>
      </c>
      <c r="I370">
        <f>(100000*Table7[[#This Row],[Titles]])/Table7[[#This Row],[2022 POPULATION]]</f>
        <v>1.4051061557700684</v>
      </c>
    </row>
    <row r="371" spans="1:9" x14ac:dyDescent="0.25">
      <c r="A371" t="s">
        <v>2212</v>
      </c>
      <c r="B371" t="s">
        <v>2211</v>
      </c>
      <c r="D371">
        <v>3</v>
      </c>
      <c r="E371">
        <v>3</v>
      </c>
      <c r="F371" t="s">
        <v>3741</v>
      </c>
      <c r="G371" t="s">
        <v>3742</v>
      </c>
      <c r="H371">
        <v>70806</v>
      </c>
      <c r="I371">
        <f>(100000*Table7[[#This Row],[Titles]])/Table7[[#This Row],[2022 POPULATION]]</f>
        <v>4.2369290738073042</v>
      </c>
    </row>
    <row r="372" spans="1:9" x14ac:dyDescent="0.25">
      <c r="A372" t="s">
        <v>2498</v>
      </c>
      <c r="B372" t="s">
        <v>1938</v>
      </c>
      <c r="C372" t="s">
        <v>4032</v>
      </c>
      <c r="D372">
        <v>1</v>
      </c>
      <c r="E372">
        <v>1</v>
      </c>
      <c r="F372" t="s">
        <v>4054</v>
      </c>
      <c r="G372" t="s">
        <v>4053</v>
      </c>
      <c r="H372">
        <v>69049</v>
      </c>
      <c r="I372">
        <f>(100000*Table7[[#This Row],[Titles]])/Table7[[#This Row],[2022 POPULATION]]</f>
        <v>1.4482468971310229</v>
      </c>
    </row>
    <row r="373" spans="1:9" x14ac:dyDescent="0.25">
      <c r="A373" t="s">
        <v>2099</v>
      </c>
      <c r="B373" t="s">
        <v>1847</v>
      </c>
      <c r="C373" t="s">
        <v>4032</v>
      </c>
      <c r="D373">
        <v>1</v>
      </c>
      <c r="E373">
        <v>1</v>
      </c>
      <c r="F373" t="s">
        <v>3672</v>
      </c>
      <c r="G373" t="s">
        <v>3207</v>
      </c>
      <c r="H373">
        <v>68635</v>
      </c>
      <c r="I373">
        <f>(100000*Table7[[#This Row],[Titles]])/Table7[[#This Row],[2022 POPULATION]]</f>
        <v>1.4569825890580608</v>
      </c>
    </row>
    <row r="374" spans="1:9" x14ac:dyDescent="0.25">
      <c r="A374" t="s">
        <v>2126</v>
      </c>
      <c r="B374" t="s">
        <v>2125</v>
      </c>
      <c r="D374">
        <v>3</v>
      </c>
      <c r="E374">
        <v>3</v>
      </c>
      <c r="F374" t="s">
        <v>3687</v>
      </c>
      <c r="G374" t="s">
        <v>3688</v>
      </c>
      <c r="H374">
        <v>67554</v>
      </c>
      <c r="I374">
        <f>(100000*Table7[[#This Row],[Titles]])/Table7[[#This Row],[2022 POPULATION]]</f>
        <v>4.4408917310595966</v>
      </c>
    </row>
    <row r="375" spans="1:9" x14ac:dyDescent="0.25">
      <c r="A375" t="s">
        <v>2522</v>
      </c>
      <c r="B375" t="s">
        <v>2521</v>
      </c>
      <c r="C375" t="s">
        <v>3577</v>
      </c>
      <c r="D375">
        <v>4</v>
      </c>
      <c r="E375">
        <v>4</v>
      </c>
      <c r="F375" t="s">
        <v>3993</v>
      </c>
      <c r="G375" t="s">
        <v>3994</v>
      </c>
      <c r="H375">
        <v>67014</v>
      </c>
      <c r="I375">
        <f>(100000*Table7[[#This Row],[Titles]])/Table7[[#This Row],[2022 POPULATION]]</f>
        <v>5.9689020204733341</v>
      </c>
    </row>
    <row r="376" spans="1:9" x14ac:dyDescent="0.25">
      <c r="A376" t="s">
        <v>2287</v>
      </c>
      <c r="B376" t="s">
        <v>1894</v>
      </c>
      <c r="C376" t="s">
        <v>4032</v>
      </c>
      <c r="D376">
        <v>1</v>
      </c>
      <c r="E376">
        <v>1</v>
      </c>
      <c r="F376" t="s">
        <v>3785</v>
      </c>
      <c r="G376" t="s">
        <v>3380</v>
      </c>
      <c r="H376">
        <v>65946</v>
      </c>
      <c r="I376">
        <f>(100000*Table7[[#This Row],[Titles]])/Table7[[#This Row],[2022 POPULATION]]</f>
        <v>1.5163921996785248</v>
      </c>
    </row>
    <row r="377" spans="1:9" x14ac:dyDescent="0.25">
      <c r="A377" t="s">
        <v>2295</v>
      </c>
      <c r="B377" t="s">
        <v>1896</v>
      </c>
      <c r="C377" t="s">
        <v>4032</v>
      </c>
      <c r="D377">
        <v>1</v>
      </c>
      <c r="E377">
        <v>1</v>
      </c>
      <c r="F377" t="s">
        <v>3792</v>
      </c>
      <c r="G377" t="s">
        <v>431</v>
      </c>
      <c r="H377">
        <v>64688</v>
      </c>
      <c r="I377">
        <f>(100000*Table7[[#This Row],[Titles]])/Table7[[#This Row],[2022 POPULATION]]</f>
        <v>1.5458817709621568</v>
      </c>
    </row>
    <row r="378" spans="1:9" x14ac:dyDescent="0.25">
      <c r="A378" t="s">
        <v>2191</v>
      </c>
      <c r="B378" t="s">
        <v>1869</v>
      </c>
      <c r="C378" t="s">
        <v>3552</v>
      </c>
      <c r="D378">
        <v>0</v>
      </c>
      <c r="E378">
        <v>0</v>
      </c>
      <c r="H378">
        <v>63107</v>
      </c>
      <c r="I378">
        <f>(100000*Table7[[#This Row],[Titles]])/Table7[[#This Row],[2022 POPULATION]]</f>
        <v>0</v>
      </c>
    </row>
    <row r="379" spans="1:9" x14ac:dyDescent="0.25">
      <c r="A379" t="s">
        <v>2530</v>
      </c>
      <c r="B379" t="s">
        <v>1945</v>
      </c>
      <c r="C379" t="s">
        <v>4032</v>
      </c>
      <c r="D379">
        <v>1</v>
      </c>
      <c r="E379">
        <v>1</v>
      </c>
      <c r="F379" t="s">
        <v>4001</v>
      </c>
      <c r="G379" t="s">
        <v>3379</v>
      </c>
      <c r="H379">
        <v>58883</v>
      </c>
      <c r="I379">
        <f>(100000*Table7[[#This Row],[Titles]])/Table7[[#This Row],[2022 POPULATION]]</f>
        <v>1.6982830358507548</v>
      </c>
    </row>
    <row r="380" spans="1:9" x14ac:dyDescent="0.25">
      <c r="A380" t="s">
        <v>2210</v>
      </c>
      <c r="B380" t="s">
        <v>2209</v>
      </c>
      <c r="C380" t="s">
        <v>3552</v>
      </c>
      <c r="D380">
        <v>0</v>
      </c>
      <c r="E380">
        <v>0</v>
      </c>
      <c r="H380">
        <v>58341</v>
      </c>
      <c r="I380">
        <f>(100000*Table7[[#This Row],[Titles]])/Table7[[#This Row],[2022 POPULATION]]</f>
        <v>0</v>
      </c>
    </row>
    <row r="381" spans="1:9" x14ac:dyDescent="0.25">
      <c r="A381" t="s">
        <v>2101</v>
      </c>
      <c r="B381" t="s">
        <v>2100</v>
      </c>
      <c r="C381" t="s">
        <v>3577</v>
      </c>
      <c r="D381">
        <v>4</v>
      </c>
      <c r="E381">
        <v>3</v>
      </c>
      <c r="F381" t="s">
        <v>3673</v>
      </c>
      <c r="G381" t="s">
        <v>3674</v>
      </c>
      <c r="H381">
        <v>58190</v>
      </c>
      <c r="I381">
        <f>(100000*Table7[[#This Row],[Titles]])/Table7[[#This Row],[2022 POPULATION]]</f>
        <v>6.8740333390616941</v>
      </c>
    </row>
    <row r="382" spans="1:9" x14ac:dyDescent="0.25">
      <c r="A382" t="s">
        <v>2206</v>
      </c>
      <c r="B382" t="s">
        <v>2205</v>
      </c>
      <c r="C382" t="s">
        <v>3577</v>
      </c>
      <c r="D382">
        <v>3</v>
      </c>
      <c r="E382">
        <v>3</v>
      </c>
      <c r="F382" t="s">
        <v>3738</v>
      </c>
      <c r="G382" t="s">
        <v>3739</v>
      </c>
      <c r="H382">
        <v>52433</v>
      </c>
      <c r="I382">
        <f>(100000*Table7[[#This Row],[Titles]])/Table7[[#This Row],[2022 POPULATION]]</f>
        <v>5.7215875498254913</v>
      </c>
    </row>
    <row r="383" spans="1:9" x14ac:dyDescent="0.25">
      <c r="A383" t="s">
        <v>2450</v>
      </c>
      <c r="B383" t="s">
        <v>1927</v>
      </c>
      <c r="C383" t="s">
        <v>3553</v>
      </c>
      <c r="D383">
        <v>2</v>
      </c>
      <c r="E383">
        <v>1</v>
      </c>
      <c r="F383" t="s">
        <v>3920</v>
      </c>
      <c r="G383" t="s">
        <v>396</v>
      </c>
      <c r="H383">
        <v>51750</v>
      </c>
      <c r="I383">
        <f>(100000*Table7[[#This Row],[Titles]])/Table7[[#This Row],[2022 POPULATION]]</f>
        <v>3.8647342995169081</v>
      </c>
    </row>
    <row r="384" spans="1:9" x14ac:dyDescent="0.25">
      <c r="A384" t="s">
        <v>2011</v>
      </c>
      <c r="B384" t="s">
        <v>2010</v>
      </c>
      <c r="C384" t="s">
        <v>3577</v>
      </c>
      <c r="D384">
        <v>3</v>
      </c>
      <c r="E384">
        <v>2</v>
      </c>
      <c r="F384" t="s">
        <v>3578</v>
      </c>
      <c r="G384" t="s">
        <v>3579</v>
      </c>
      <c r="H384">
        <v>41151</v>
      </c>
      <c r="I384">
        <f>(100000*Table7[[#This Row],[Titles]])/Table7[[#This Row],[2022 POPULATION]]</f>
        <v>7.2902238098709633</v>
      </c>
    </row>
    <row r="385" spans="1:9" x14ac:dyDescent="0.25">
      <c r="A385" t="s">
        <v>2457</v>
      </c>
      <c r="B385" t="s">
        <v>1929</v>
      </c>
      <c r="C385" t="s">
        <v>4032</v>
      </c>
      <c r="D385">
        <v>1</v>
      </c>
      <c r="E385">
        <v>1</v>
      </c>
      <c r="F385" t="s">
        <v>3927</v>
      </c>
      <c r="G385" t="s">
        <v>431</v>
      </c>
      <c r="H385">
        <v>26120</v>
      </c>
      <c r="I385">
        <f>(100000*Table7[[#This Row],[Titles]])/Table7[[#This Row],[2022 POPULATION]]</f>
        <v>3.8284839203675345</v>
      </c>
    </row>
    <row r="386" spans="1:9" x14ac:dyDescent="0.25">
      <c r="A386" t="s">
        <v>2471</v>
      </c>
      <c r="B386" t="s">
        <v>2470</v>
      </c>
      <c r="C386" t="s">
        <v>3577</v>
      </c>
      <c r="D386">
        <v>2</v>
      </c>
      <c r="E386">
        <v>2</v>
      </c>
      <c r="F386" t="s">
        <v>3942</v>
      </c>
      <c r="G386" t="s">
        <v>3943</v>
      </c>
      <c r="H386">
        <v>23020</v>
      </c>
      <c r="I386">
        <f>(100000*Table7[[#This Row],[Titles]])/Table7[[#This Row],[2022 POPULATION]]</f>
        <v>8.6880973066898353</v>
      </c>
    </row>
    <row r="387" spans="1:9" x14ac:dyDescent="0.25">
      <c r="A387" t="s">
        <v>2467</v>
      </c>
      <c r="B387" t="s">
        <v>2466</v>
      </c>
      <c r="C387" t="s">
        <v>3553</v>
      </c>
      <c r="D387">
        <v>2</v>
      </c>
      <c r="E387">
        <v>1</v>
      </c>
      <c r="F387" t="s">
        <v>3938</v>
      </c>
      <c r="G387" t="s">
        <v>3939</v>
      </c>
      <c r="H387">
        <v>22020</v>
      </c>
      <c r="I387">
        <f>(100000*Table7[[#This Row],[Titles]])/Table7[[#This Row],[2022 POPULATION]]</f>
        <v>9.0826521344232525</v>
      </c>
    </row>
    <row r="388" spans="1:9" x14ac:dyDescent="0.25">
      <c r="A388" t="s">
        <v>2385</v>
      </c>
      <c r="B388" t="s">
        <v>1909</v>
      </c>
      <c r="C388" t="s">
        <v>4032</v>
      </c>
      <c r="D388">
        <v>1</v>
      </c>
      <c r="E388">
        <v>1</v>
      </c>
      <c r="F388" t="s">
        <v>3856</v>
      </c>
      <c r="G388" t="s">
        <v>2762</v>
      </c>
      <c r="H388">
        <v>10847</v>
      </c>
      <c r="I388">
        <f>(100000*Table7[[#This Row],[Titles]])/Table7[[#This Row],[2022 POPULATION]]</f>
        <v>9.2191389324237107</v>
      </c>
    </row>
    <row r="389" spans="1:9" x14ac:dyDescent="0.25">
      <c r="A389" t="s">
        <v>2060</v>
      </c>
      <c r="B389" t="s">
        <v>1836</v>
      </c>
      <c r="C389" t="s">
        <v>3552</v>
      </c>
      <c r="D389">
        <v>0</v>
      </c>
      <c r="E389">
        <v>0</v>
      </c>
      <c r="H389">
        <v>2281</v>
      </c>
      <c r="I389">
        <f>(100000*Table7[[#This Row],[Titles]])/Table7[[#This Row],[2022 POPULATION]]</f>
        <v>0</v>
      </c>
    </row>
  </sheetData>
  <hyperlinks>
    <hyperlink ref="A1" r:id="rId1" location="gid=0" xr:uid="{9D41BF8F-BBA8-4D60-8206-52BB849B1F64}"/>
    <hyperlink ref="B3" r:id="rId2" xr:uid="{30238E41-E1DA-4147-AF68-0277A9782783}"/>
    <hyperlink ref="B4" r:id="rId3" display="https://www.ons.gov.uk/peoplepopulationandcommunity/populationandmigration/populationestimates/datasets/populationestimatesforukenglandandwalesscotlandandnorthernireland" xr:uid="{4AD85DAB-7155-48E1-9F42-30F1F77F729A}"/>
  </hyperlinks>
  <pageMargins left="0.7" right="0.7" top="0.75" bottom="0.75" header="0.3" footer="0.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36409-1692-48C4-9EB3-9F5F7BEB4584}">
  <dimension ref="A1:J58"/>
  <sheetViews>
    <sheetView workbookViewId="0">
      <selection activeCell="P20" sqref="P20"/>
    </sheetView>
  </sheetViews>
  <sheetFormatPr defaultRowHeight="15" x14ac:dyDescent="0.25"/>
  <cols>
    <col min="1" max="1" width="56.85546875" bestFit="1" customWidth="1"/>
    <col min="2" max="4" width="20.7109375" customWidth="1"/>
    <col min="7" max="7" width="14.5703125" bestFit="1" customWidth="1"/>
  </cols>
  <sheetData>
    <row r="1" spans="1:10" x14ac:dyDescent="0.25">
      <c r="A1" s="1" t="s">
        <v>4074</v>
      </c>
    </row>
    <row r="2" spans="1:10" x14ac:dyDescent="0.25">
      <c r="A2" t="s">
        <v>4067</v>
      </c>
    </row>
    <row r="3" spans="1:10" x14ac:dyDescent="0.25">
      <c r="A3" s="7" t="s">
        <v>4068</v>
      </c>
      <c r="B3" s="7" t="s">
        <v>4069</v>
      </c>
      <c r="C3" s="6" t="s">
        <v>4070</v>
      </c>
      <c r="D3" s="8" t="s">
        <v>413</v>
      </c>
    </row>
    <row r="4" spans="1:10" x14ac:dyDescent="0.25">
      <c r="A4" t="s">
        <v>3379</v>
      </c>
      <c r="B4" s="5">
        <v>54</v>
      </c>
      <c r="C4" s="5">
        <v>83</v>
      </c>
      <c r="D4" s="11">
        <f t="shared" ref="D4:D19" si="0">C4/$C$43</f>
        <v>0.50303030303030305</v>
      </c>
      <c r="E4">
        <f>B4/$B$19</f>
        <v>0.4576271186440678</v>
      </c>
      <c r="G4" t="s">
        <v>410</v>
      </c>
      <c r="H4">
        <v>54</v>
      </c>
      <c r="I4">
        <v>83</v>
      </c>
      <c r="J4" s="13">
        <v>0.50303030303030305</v>
      </c>
    </row>
    <row r="5" spans="1:10" x14ac:dyDescent="0.25">
      <c r="A5" t="s">
        <v>396</v>
      </c>
      <c r="B5" s="5">
        <v>26</v>
      </c>
      <c r="C5" s="5">
        <v>36</v>
      </c>
      <c r="D5" s="11">
        <f t="shared" si="0"/>
        <v>0.21818181818181817</v>
      </c>
      <c r="E5">
        <f t="shared" ref="E5:E6" si="1">B5/$B$19</f>
        <v>0.22033898305084745</v>
      </c>
      <c r="G5" t="s">
        <v>431</v>
      </c>
      <c r="H5">
        <v>26</v>
      </c>
      <c r="I5">
        <v>36</v>
      </c>
      <c r="J5" s="13">
        <v>0.21818181818181817</v>
      </c>
    </row>
    <row r="6" spans="1:10" x14ac:dyDescent="0.25">
      <c r="A6" t="s">
        <v>431</v>
      </c>
      <c r="B6" s="5">
        <v>17</v>
      </c>
      <c r="C6" s="5">
        <v>24</v>
      </c>
      <c r="D6" s="11">
        <f t="shared" si="0"/>
        <v>0.14545454545454545</v>
      </c>
      <c r="E6">
        <f t="shared" si="1"/>
        <v>0.1440677966101695</v>
      </c>
      <c r="G6" t="s">
        <v>396</v>
      </c>
      <c r="H6">
        <v>17</v>
      </c>
      <c r="I6">
        <v>24</v>
      </c>
      <c r="J6" s="13">
        <v>0.14545454545454545</v>
      </c>
    </row>
    <row r="7" spans="1:10" x14ac:dyDescent="0.25">
      <c r="A7" t="s">
        <v>401</v>
      </c>
      <c r="B7" s="5">
        <v>4</v>
      </c>
      <c r="C7" s="5">
        <v>3.5</v>
      </c>
      <c r="D7" s="11">
        <f t="shared" si="0"/>
        <v>2.1212121212121213E-2</v>
      </c>
      <c r="G7" t="s">
        <v>4073</v>
      </c>
      <c r="H7">
        <v>21</v>
      </c>
      <c r="I7">
        <v>22</v>
      </c>
      <c r="J7" s="13">
        <v>0.1333</v>
      </c>
    </row>
    <row r="8" spans="1:10" x14ac:dyDescent="0.25">
      <c r="A8" t="s">
        <v>4071</v>
      </c>
      <c r="B8" s="5">
        <v>4</v>
      </c>
      <c r="C8" s="5">
        <v>7</v>
      </c>
      <c r="D8" s="11">
        <f t="shared" si="0"/>
        <v>4.2424242424242427E-2</v>
      </c>
    </row>
    <row r="9" spans="1:10" x14ac:dyDescent="0.25">
      <c r="A9" t="s">
        <v>436</v>
      </c>
      <c r="B9" s="5">
        <v>3</v>
      </c>
      <c r="C9" s="5">
        <v>3</v>
      </c>
      <c r="D9" s="11">
        <f t="shared" si="0"/>
        <v>1.8181818181818181E-2</v>
      </c>
      <c r="G9" t="s">
        <v>440</v>
      </c>
      <c r="H9" s="12">
        <f>SUM(J4:J6)</f>
        <v>0.8666666666666667</v>
      </c>
    </row>
    <row r="10" spans="1:10" x14ac:dyDescent="0.25">
      <c r="A10" t="s">
        <v>3383</v>
      </c>
      <c r="B10" s="5">
        <v>2</v>
      </c>
      <c r="C10" s="5">
        <v>1</v>
      </c>
      <c r="D10" s="11">
        <f t="shared" si="0"/>
        <v>6.0606060606060606E-3</v>
      </c>
      <c r="G10" t="s">
        <v>441</v>
      </c>
      <c r="H10" s="12">
        <f>J7</f>
        <v>0.1333</v>
      </c>
    </row>
    <row r="11" spans="1:10" x14ac:dyDescent="0.25">
      <c r="A11" t="s">
        <v>1701</v>
      </c>
      <c r="B11" s="5">
        <v>1</v>
      </c>
      <c r="C11" s="5">
        <v>1</v>
      </c>
      <c r="D11" s="11">
        <f t="shared" si="0"/>
        <v>6.0606060606060606E-3</v>
      </c>
    </row>
    <row r="12" spans="1:10" x14ac:dyDescent="0.25">
      <c r="A12" t="s">
        <v>429</v>
      </c>
      <c r="B12" s="5">
        <v>1</v>
      </c>
      <c r="C12" s="5">
        <v>1</v>
      </c>
      <c r="D12" s="11">
        <f t="shared" si="0"/>
        <v>6.0606060606060606E-3</v>
      </c>
    </row>
    <row r="13" spans="1:10" x14ac:dyDescent="0.25">
      <c r="A13" s="3" t="s">
        <v>430</v>
      </c>
      <c r="B13" s="5">
        <v>1</v>
      </c>
      <c r="C13" s="5">
        <v>1</v>
      </c>
      <c r="D13" s="11">
        <f t="shared" si="0"/>
        <v>6.0606060606060606E-3</v>
      </c>
    </row>
    <row r="14" spans="1:10" x14ac:dyDescent="0.25">
      <c r="A14" t="s">
        <v>432</v>
      </c>
      <c r="B14" s="5">
        <v>1</v>
      </c>
      <c r="C14" s="5">
        <v>1</v>
      </c>
      <c r="D14" s="11">
        <f t="shared" si="0"/>
        <v>6.0606060606060606E-3</v>
      </c>
    </row>
    <row r="15" spans="1:10" x14ac:dyDescent="0.25">
      <c r="A15" t="s">
        <v>4072</v>
      </c>
      <c r="B15" s="5">
        <v>1</v>
      </c>
      <c r="C15" s="5">
        <v>1</v>
      </c>
      <c r="D15" s="11">
        <f t="shared" si="0"/>
        <v>6.0606060606060606E-3</v>
      </c>
    </row>
    <row r="16" spans="1:10" x14ac:dyDescent="0.25">
      <c r="A16" t="s">
        <v>435</v>
      </c>
      <c r="B16" s="5">
        <v>1</v>
      </c>
      <c r="C16" s="5">
        <v>1</v>
      </c>
      <c r="D16" s="11">
        <f t="shared" si="0"/>
        <v>6.0606060606060606E-3</v>
      </c>
    </row>
    <row r="17" spans="1:10" x14ac:dyDescent="0.25">
      <c r="A17" t="s">
        <v>420</v>
      </c>
      <c r="B17" s="5">
        <v>1</v>
      </c>
      <c r="C17" s="5">
        <v>0.5</v>
      </c>
      <c r="D17" s="11">
        <f t="shared" si="0"/>
        <v>3.0303030303030303E-3</v>
      </c>
    </row>
    <row r="18" spans="1:10" x14ac:dyDescent="0.25">
      <c r="A18" t="s">
        <v>3381</v>
      </c>
      <c r="B18" s="5">
        <v>1</v>
      </c>
      <c r="C18" s="5">
        <v>1</v>
      </c>
      <c r="D18" s="11">
        <f t="shared" si="0"/>
        <v>6.0606060606060606E-3</v>
      </c>
    </row>
    <row r="19" spans="1:10" x14ac:dyDescent="0.25">
      <c r="A19" t="s">
        <v>3523</v>
      </c>
      <c r="B19" s="5">
        <v>118</v>
      </c>
      <c r="C19" s="5">
        <v>165</v>
      </c>
      <c r="D19" s="11">
        <f t="shared" si="0"/>
        <v>1</v>
      </c>
    </row>
    <row r="21" spans="1:10" x14ac:dyDescent="0.25">
      <c r="B21" s="5"/>
      <c r="C21" s="5"/>
      <c r="D21" s="11"/>
    </row>
    <row r="23" spans="1:10" x14ac:dyDescent="0.25">
      <c r="A23" t="s">
        <v>438</v>
      </c>
      <c r="B23" s="5" t="s">
        <v>425</v>
      </c>
      <c r="C23" s="4" t="s">
        <v>428</v>
      </c>
    </row>
    <row r="24" spans="1:10" x14ac:dyDescent="0.25">
      <c r="A24" s="7" t="s">
        <v>395</v>
      </c>
      <c r="B24" s="7" t="s">
        <v>421</v>
      </c>
      <c r="C24" s="6" t="s">
        <v>422</v>
      </c>
      <c r="D24" s="8" t="s">
        <v>413</v>
      </c>
    </row>
    <row r="25" spans="1:10" x14ac:dyDescent="0.25">
      <c r="A25" t="s">
        <v>410</v>
      </c>
      <c r="B25" s="5">
        <v>52</v>
      </c>
      <c r="C25" s="5">
        <v>77</v>
      </c>
      <c r="D25" s="11">
        <f>C25/$C$43</f>
        <v>0.46666666666666667</v>
      </c>
      <c r="G25" t="s">
        <v>410</v>
      </c>
      <c r="H25">
        <v>52</v>
      </c>
      <c r="I25">
        <v>77</v>
      </c>
      <c r="J25" s="13">
        <v>0.46666666666666667</v>
      </c>
    </row>
    <row r="26" spans="1:10" x14ac:dyDescent="0.25">
      <c r="A26" t="s">
        <v>431</v>
      </c>
      <c r="B26" s="5">
        <v>23</v>
      </c>
      <c r="C26" s="5">
        <v>33.5</v>
      </c>
      <c r="D26" s="11">
        <f t="shared" ref="D26:D42" si="2">C26/$C$43</f>
        <v>0.20303030303030303</v>
      </c>
      <c r="G26" t="s">
        <v>431</v>
      </c>
      <c r="H26">
        <v>23</v>
      </c>
      <c r="I26">
        <v>33.5</v>
      </c>
      <c r="J26" s="13">
        <v>0.20303030303030303</v>
      </c>
    </row>
    <row r="27" spans="1:10" x14ac:dyDescent="0.25">
      <c r="A27" s="3" t="s">
        <v>396</v>
      </c>
      <c r="B27" s="5">
        <v>23</v>
      </c>
      <c r="C27" s="5">
        <v>28.5</v>
      </c>
      <c r="D27" s="11">
        <f t="shared" si="2"/>
        <v>0.17272727272727273</v>
      </c>
      <c r="G27" t="s">
        <v>396</v>
      </c>
      <c r="H27">
        <v>23</v>
      </c>
      <c r="I27">
        <v>28.5</v>
      </c>
      <c r="J27" s="13">
        <v>0.17272727272727273</v>
      </c>
    </row>
    <row r="28" spans="1:10" x14ac:dyDescent="0.25">
      <c r="A28" t="s">
        <v>401</v>
      </c>
      <c r="B28" s="5">
        <v>5</v>
      </c>
      <c r="C28" s="5">
        <v>3.5</v>
      </c>
      <c r="D28" s="11">
        <f t="shared" si="2"/>
        <v>2.1212121212121213E-2</v>
      </c>
      <c r="G28" t="s">
        <v>439</v>
      </c>
      <c r="H28">
        <v>20</v>
      </c>
      <c r="I28">
        <v>26</v>
      </c>
      <c r="J28" s="13">
        <v>0.15759999999999999</v>
      </c>
    </row>
    <row r="29" spans="1:10" x14ac:dyDescent="0.25">
      <c r="A29" t="s">
        <v>415</v>
      </c>
      <c r="B29" s="5">
        <v>1</v>
      </c>
      <c r="C29" s="5">
        <v>3</v>
      </c>
      <c r="D29" s="11">
        <f t="shared" si="2"/>
        <v>1.8181818181818181E-2</v>
      </c>
    </row>
    <row r="30" spans="1:10" x14ac:dyDescent="0.25">
      <c r="A30" t="s">
        <v>433</v>
      </c>
      <c r="B30" s="5">
        <v>1</v>
      </c>
      <c r="C30" s="5">
        <v>3</v>
      </c>
      <c r="D30" s="11">
        <f t="shared" si="2"/>
        <v>1.8181818181818181E-2</v>
      </c>
      <c r="G30" t="s">
        <v>440</v>
      </c>
      <c r="H30" s="12">
        <v>0.84240000000000004</v>
      </c>
    </row>
    <row r="31" spans="1:10" x14ac:dyDescent="0.25">
      <c r="A31" t="s">
        <v>434</v>
      </c>
      <c r="B31" s="5">
        <v>1</v>
      </c>
      <c r="C31" s="5">
        <v>3</v>
      </c>
      <c r="D31" s="11">
        <f t="shared" si="2"/>
        <v>1.8181818181818181E-2</v>
      </c>
      <c r="G31" t="s">
        <v>441</v>
      </c>
      <c r="H31" s="12">
        <v>0.15759999999999999</v>
      </c>
    </row>
    <row r="32" spans="1:10" x14ac:dyDescent="0.25">
      <c r="A32" t="s">
        <v>14</v>
      </c>
      <c r="B32" s="5">
        <v>1</v>
      </c>
      <c r="C32" s="5">
        <v>2</v>
      </c>
      <c r="D32" s="11">
        <f t="shared" si="2"/>
        <v>1.2121212121212121E-2</v>
      </c>
    </row>
    <row r="33" spans="1:4" x14ac:dyDescent="0.25">
      <c r="A33" t="s">
        <v>436</v>
      </c>
      <c r="B33" s="5">
        <v>2</v>
      </c>
      <c r="C33" s="5">
        <v>2</v>
      </c>
      <c r="D33" s="11">
        <f t="shared" si="2"/>
        <v>1.2121212121212121E-2</v>
      </c>
    </row>
    <row r="34" spans="1:4" x14ac:dyDescent="0.25">
      <c r="A34" t="s">
        <v>437</v>
      </c>
      <c r="B34" s="5">
        <v>1</v>
      </c>
      <c r="C34" s="5">
        <v>2</v>
      </c>
      <c r="D34" s="11">
        <f t="shared" si="2"/>
        <v>1.2121212121212121E-2</v>
      </c>
    </row>
    <row r="35" spans="1:4" x14ac:dyDescent="0.25">
      <c r="A35" t="s">
        <v>429</v>
      </c>
      <c r="B35" s="5">
        <v>1</v>
      </c>
      <c r="C35" s="5">
        <v>1</v>
      </c>
      <c r="D35" s="11">
        <f t="shared" si="2"/>
        <v>6.0606060606060606E-3</v>
      </c>
    </row>
    <row r="36" spans="1:4" x14ac:dyDescent="0.25">
      <c r="A36" t="s">
        <v>430</v>
      </c>
      <c r="B36" s="5">
        <v>1</v>
      </c>
      <c r="C36" s="5">
        <v>1</v>
      </c>
      <c r="D36" s="11">
        <f t="shared" si="2"/>
        <v>6.0606060606060606E-3</v>
      </c>
    </row>
    <row r="37" spans="1:4" x14ac:dyDescent="0.25">
      <c r="A37" t="s">
        <v>417</v>
      </c>
      <c r="B37" s="5">
        <v>1</v>
      </c>
      <c r="C37" s="5">
        <v>1</v>
      </c>
      <c r="D37" s="11">
        <f t="shared" si="2"/>
        <v>6.0606060606060606E-3</v>
      </c>
    </row>
    <row r="38" spans="1:4" x14ac:dyDescent="0.25">
      <c r="A38" t="s">
        <v>408</v>
      </c>
      <c r="B38" s="5">
        <v>1</v>
      </c>
      <c r="C38" s="5">
        <v>1</v>
      </c>
      <c r="D38" s="11">
        <f t="shared" si="2"/>
        <v>6.0606060606060606E-3</v>
      </c>
    </row>
    <row r="39" spans="1:4" x14ac:dyDescent="0.25">
      <c r="A39" t="s">
        <v>418</v>
      </c>
      <c r="B39" s="5">
        <v>1</v>
      </c>
      <c r="C39" s="5">
        <v>1</v>
      </c>
      <c r="D39" s="11">
        <f t="shared" si="2"/>
        <v>6.0606060606060606E-3</v>
      </c>
    </row>
    <row r="40" spans="1:4" x14ac:dyDescent="0.25">
      <c r="A40" t="s">
        <v>432</v>
      </c>
      <c r="B40" s="5">
        <v>1</v>
      </c>
      <c r="C40" s="5">
        <v>1</v>
      </c>
      <c r="D40" s="11">
        <f t="shared" si="2"/>
        <v>6.0606060606060606E-3</v>
      </c>
    </row>
    <row r="41" spans="1:4" x14ac:dyDescent="0.25">
      <c r="A41" t="s">
        <v>435</v>
      </c>
      <c r="B41" s="5">
        <v>1</v>
      </c>
      <c r="C41" s="5">
        <v>1</v>
      </c>
      <c r="D41" s="11">
        <f t="shared" si="2"/>
        <v>6.0606060606060606E-3</v>
      </c>
    </row>
    <row r="42" spans="1:4" x14ac:dyDescent="0.25">
      <c r="A42" t="s">
        <v>420</v>
      </c>
      <c r="B42" s="5">
        <v>1</v>
      </c>
      <c r="C42" s="5">
        <v>0.5</v>
      </c>
      <c r="D42" s="11">
        <f t="shared" si="2"/>
        <v>3.0303030303030303E-3</v>
      </c>
    </row>
    <row r="43" spans="1:4" x14ac:dyDescent="0.25">
      <c r="B43">
        <f>SUM(B25:B42)</f>
        <v>118</v>
      </c>
      <c r="C43">
        <f>SUM(C25:C42)</f>
        <v>165</v>
      </c>
    </row>
    <row r="46" spans="1:4" x14ac:dyDescent="0.25">
      <c r="A46" t="s">
        <v>426</v>
      </c>
      <c r="B46" s="5" t="s">
        <v>425</v>
      </c>
      <c r="C46" s="4" t="s">
        <v>427</v>
      </c>
    </row>
    <row r="47" spans="1:4" x14ac:dyDescent="0.25">
      <c r="A47" s="7" t="s">
        <v>395</v>
      </c>
      <c r="B47" s="7" t="s">
        <v>421</v>
      </c>
      <c r="C47" s="6" t="s">
        <v>422</v>
      </c>
      <c r="D47" s="8" t="s">
        <v>413</v>
      </c>
    </row>
    <row r="48" spans="1:4" x14ac:dyDescent="0.25">
      <c r="A48" t="s">
        <v>410</v>
      </c>
      <c r="B48" s="5">
        <v>26</v>
      </c>
      <c r="C48" s="5">
        <v>64.5</v>
      </c>
      <c r="D48" s="11">
        <f>C48/$C$58</f>
        <v>0.43288590604026844</v>
      </c>
    </row>
    <row r="49" spans="1:4" x14ac:dyDescent="0.25">
      <c r="A49" t="s">
        <v>396</v>
      </c>
      <c r="B49" s="5">
        <v>19</v>
      </c>
      <c r="C49" s="5">
        <v>38.5</v>
      </c>
      <c r="D49" s="11">
        <f t="shared" ref="D49:D57" si="3">C49/$C$58</f>
        <v>0.25838926174496646</v>
      </c>
    </row>
    <row r="50" spans="1:4" x14ac:dyDescent="0.25">
      <c r="A50" t="s">
        <v>397</v>
      </c>
      <c r="B50" s="5">
        <v>16</v>
      </c>
      <c r="C50" s="5">
        <v>36.5</v>
      </c>
      <c r="D50" s="11">
        <f t="shared" si="3"/>
        <v>0.24496644295302014</v>
      </c>
    </row>
    <row r="51" spans="1:4" x14ac:dyDescent="0.25">
      <c r="A51" t="s">
        <v>415</v>
      </c>
      <c r="B51" s="5">
        <v>1</v>
      </c>
      <c r="C51" s="5">
        <v>2</v>
      </c>
      <c r="D51" s="11">
        <f t="shared" si="3"/>
        <v>1.3422818791946308E-2</v>
      </c>
    </row>
    <row r="52" spans="1:4" x14ac:dyDescent="0.25">
      <c r="A52" t="s">
        <v>416</v>
      </c>
      <c r="B52" s="5">
        <v>1</v>
      </c>
      <c r="C52" s="5">
        <v>2</v>
      </c>
      <c r="D52" s="11">
        <f t="shared" si="3"/>
        <v>1.3422818791946308E-2</v>
      </c>
    </row>
    <row r="53" spans="1:4" x14ac:dyDescent="0.25">
      <c r="A53" t="s">
        <v>14</v>
      </c>
      <c r="B53" s="5">
        <v>1</v>
      </c>
      <c r="C53" s="5">
        <v>2</v>
      </c>
      <c r="D53" s="11">
        <f t="shared" si="3"/>
        <v>1.3422818791946308E-2</v>
      </c>
    </row>
    <row r="54" spans="1:4" x14ac:dyDescent="0.25">
      <c r="A54" t="s">
        <v>417</v>
      </c>
      <c r="B54" s="5">
        <v>1</v>
      </c>
      <c r="C54" s="5">
        <v>1</v>
      </c>
      <c r="D54" s="11">
        <f t="shared" si="3"/>
        <v>6.7114093959731542E-3</v>
      </c>
    </row>
    <row r="55" spans="1:4" x14ac:dyDescent="0.25">
      <c r="A55" t="s">
        <v>418</v>
      </c>
      <c r="B55" s="5">
        <v>1</v>
      </c>
      <c r="C55" s="5">
        <v>1</v>
      </c>
      <c r="D55" s="11">
        <f t="shared" si="3"/>
        <v>6.7114093959731542E-3</v>
      </c>
    </row>
    <row r="56" spans="1:4" x14ac:dyDescent="0.25">
      <c r="A56" t="s">
        <v>419</v>
      </c>
      <c r="B56" s="5">
        <v>1</v>
      </c>
      <c r="C56" s="5">
        <v>1</v>
      </c>
      <c r="D56" s="11">
        <f t="shared" si="3"/>
        <v>6.7114093959731542E-3</v>
      </c>
    </row>
    <row r="57" spans="1:4" x14ac:dyDescent="0.25">
      <c r="A57" t="s">
        <v>420</v>
      </c>
      <c r="B57" s="5">
        <v>1</v>
      </c>
      <c r="C57" s="5">
        <v>0.5</v>
      </c>
      <c r="D57" s="11">
        <f t="shared" si="3"/>
        <v>3.3557046979865771E-3</v>
      </c>
    </row>
    <row r="58" spans="1:4" x14ac:dyDescent="0.25">
      <c r="A58" s="2"/>
      <c r="B58" s="5">
        <f>SUM(B48:B57)</f>
        <v>68</v>
      </c>
      <c r="C58" s="5">
        <f>SUM(C48:C57)</f>
        <v>149</v>
      </c>
      <c r="D58" s="11">
        <f>SUM(D48:D57)</f>
        <v>1</v>
      </c>
    </row>
  </sheetData>
  <sortState xmlns:xlrd2="http://schemas.microsoft.com/office/spreadsheetml/2017/richdata2" ref="A4:D19">
    <sortCondition descending="1" ref="B4:B19"/>
  </sortState>
  <hyperlinks>
    <hyperlink ref="C46" r:id="rId1" display="BBC Local Democracy Reporter distribution (pg11)" xr:uid="{F8920049-8B90-478D-942F-DA73ADD402D4}"/>
    <hyperlink ref="C23" r:id="rId2" xr:uid="{00000000-0004-0000-0500-00000A000000}"/>
    <hyperlink ref="A1" r:id="rId3" xr:uid="{FFB7ED6C-2F7E-4F23-9BFC-E0AC57E9B4D6}"/>
  </hyperlinks>
  <pageMargins left="0.7" right="0.7" top="0.75" bottom="0.75" header="0.3" footer="0.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09D2B-1CA3-425E-9D60-3CA3F83BBB58}">
  <dimension ref="A1:K978"/>
  <sheetViews>
    <sheetView workbookViewId="0"/>
  </sheetViews>
  <sheetFormatPr defaultRowHeight="15" x14ac:dyDescent="0.25"/>
  <cols>
    <col min="1" max="1" width="40.7109375" customWidth="1"/>
    <col min="2" max="4" width="25.7109375" hidden="1" customWidth="1"/>
    <col min="5" max="5" width="25.7109375" customWidth="1"/>
    <col min="6" max="7" width="20.7109375" customWidth="1"/>
    <col min="8" max="8" width="63" customWidth="1"/>
    <col min="9" max="11" width="20.7109375" customWidth="1"/>
    <col min="12" max="12" width="16.42578125" bestFit="1" customWidth="1"/>
    <col min="13" max="13" width="16.85546875" bestFit="1" customWidth="1"/>
  </cols>
  <sheetData>
    <row r="1" spans="1:11" x14ac:dyDescent="0.25">
      <c r="A1" s="9" t="s">
        <v>391</v>
      </c>
      <c r="B1" s="9" t="s">
        <v>398</v>
      </c>
      <c r="C1" s="9" t="s">
        <v>409</v>
      </c>
      <c r="D1" s="9" t="s">
        <v>423</v>
      </c>
      <c r="E1" s="9" t="s">
        <v>424</v>
      </c>
      <c r="F1" s="9" t="s">
        <v>1372</v>
      </c>
      <c r="G1" s="9" t="s">
        <v>1733</v>
      </c>
      <c r="H1" s="9" t="s">
        <v>1737</v>
      </c>
      <c r="I1" s="9" t="s">
        <v>1639</v>
      </c>
      <c r="J1" s="9" t="s">
        <v>1376</v>
      </c>
      <c r="K1" s="15" t="s">
        <v>1732</v>
      </c>
    </row>
    <row r="2" spans="1:11" x14ac:dyDescent="0.25">
      <c r="A2" t="s">
        <v>1198</v>
      </c>
      <c r="E2" t="s">
        <v>1749</v>
      </c>
      <c r="I2" t="s">
        <v>1641</v>
      </c>
      <c r="J2" t="s">
        <v>1640</v>
      </c>
      <c r="K2" t="s">
        <v>1640</v>
      </c>
    </row>
    <row r="3" spans="1:11" hidden="1" x14ac:dyDescent="0.25">
      <c r="A3" s="14" t="s">
        <v>443</v>
      </c>
      <c r="C3" s="14"/>
      <c r="D3" s="14"/>
      <c r="E3" s="14" t="s">
        <v>82</v>
      </c>
      <c r="F3" t="s">
        <v>1428</v>
      </c>
      <c r="H3" t="s">
        <v>1428</v>
      </c>
      <c r="I3" t="s">
        <v>1641</v>
      </c>
      <c r="J3" t="s">
        <v>1640</v>
      </c>
      <c r="K3" t="s">
        <v>1641</v>
      </c>
    </row>
    <row r="4" spans="1:11" x14ac:dyDescent="0.25">
      <c r="A4" t="s">
        <v>617</v>
      </c>
      <c r="E4" t="s">
        <v>1670</v>
      </c>
      <c r="I4" t="s">
        <v>1641</v>
      </c>
      <c r="J4" t="s">
        <v>1640</v>
      </c>
      <c r="K4" t="s">
        <v>1640</v>
      </c>
    </row>
    <row r="5" spans="1:11" x14ac:dyDescent="0.25">
      <c r="A5" t="s">
        <v>837</v>
      </c>
      <c r="E5" t="s">
        <v>1670</v>
      </c>
      <c r="I5" t="s">
        <v>1641</v>
      </c>
      <c r="J5" t="s">
        <v>1640</v>
      </c>
      <c r="K5" t="s">
        <v>1640</v>
      </c>
    </row>
    <row r="6" spans="1:11" hidden="1" x14ac:dyDescent="0.25">
      <c r="A6" s="14" t="s">
        <v>448</v>
      </c>
      <c r="C6" s="14"/>
      <c r="D6" s="14"/>
      <c r="E6" s="14"/>
      <c r="F6" t="s">
        <v>1430</v>
      </c>
      <c r="H6" t="s">
        <v>1430</v>
      </c>
      <c r="I6" t="s">
        <v>1641</v>
      </c>
      <c r="J6" t="s">
        <v>1640</v>
      </c>
      <c r="K6" t="s">
        <v>1641</v>
      </c>
    </row>
    <row r="7" spans="1:11" hidden="1" x14ac:dyDescent="0.25">
      <c r="A7" s="14" t="s">
        <v>1381</v>
      </c>
      <c r="C7" s="14"/>
      <c r="D7" s="14"/>
      <c r="E7" s="14" t="s">
        <v>1375</v>
      </c>
      <c r="H7">
        <v>0</v>
      </c>
      <c r="I7" t="s">
        <v>1641</v>
      </c>
      <c r="J7" t="s">
        <v>1640</v>
      </c>
      <c r="K7" t="s">
        <v>1641</v>
      </c>
    </row>
    <row r="8" spans="1:11" x14ac:dyDescent="0.25">
      <c r="A8" t="s">
        <v>803</v>
      </c>
      <c r="E8" t="s">
        <v>1689</v>
      </c>
      <c r="I8" t="s">
        <v>1641</v>
      </c>
      <c r="J8" t="s">
        <v>1640</v>
      </c>
      <c r="K8" t="s">
        <v>1640</v>
      </c>
    </row>
    <row r="9" spans="1:11" x14ac:dyDescent="0.25">
      <c r="A9" t="s">
        <v>637</v>
      </c>
      <c r="E9" t="s">
        <v>1750</v>
      </c>
      <c r="F9" t="s">
        <v>1378</v>
      </c>
      <c r="I9" t="s">
        <v>1641</v>
      </c>
      <c r="J9" t="s">
        <v>1640</v>
      </c>
      <c r="K9" t="s">
        <v>1640</v>
      </c>
    </row>
    <row r="10" spans="1:11" hidden="1" x14ac:dyDescent="0.25">
      <c r="A10" s="14" t="s">
        <v>451</v>
      </c>
      <c r="C10" s="14"/>
      <c r="D10" s="14"/>
      <c r="E10" s="14" t="s">
        <v>1375</v>
      </c>
      <c r="F10" t="s">
        <v>1431</v>
      </c>
      <c r="H10" t="s">
        <v>1431</v>
      </c>
      <c r="I10" t="s">
        <v>1641</v>
      </c>
      <c r="J10" t="s">
        <v>1640</v>
      </c>
      <c r="K10" t="s">
        <v>1641</v>
      </c>
    </row>
    <row r="11" spans="1:11" x14ac:dyDescent="0.25">
      <c r="A11" t="s">
        <v>1205</v>
      </c>
      <c r="E11" t="s">
        <v>1718</v>
      </c>
      <c r="I11" t="s">
        <v>1641</v>
      </c>
      <c r="J11" t="s">
        <v>1640</v>
      </c>
      <c r="K11" t="s">
        <v>1640</v>
      </c>
    </row>
    <row r="12" spans="1:11" x14ac:dyDescent="0.25">
      <c r="A12" t="s">
        <v>925</v>
      </c>
      <c r="E12" t="s">
        <v>1702</v>
      </c>
      <c r="I12" t="s">
        <v>1641</v>
      </c>
      <c r="J12" t="s">
        <v>1640</v>
      </c>
      <c r="K12" t="s">
        <v>1640</v>
      </c>
    </row>
    <row r="13" spans="1:11" x14ac:dyDescent="0.25">
      <c r="A13" t="s">
        <v>1046</v>
      </c>
      <c r="E13" t="s">
        <v>1702</v>
      </c>
      <c r="I13" t="s">
        <v>1641</v>
      </c>
      <c r="J13" t="s">
        <v>1640</v>
      </c>
      <c r="K13" t="s">
        <v>1640</v>
      </c>
    </row>
    <row r="14" spans="1:11" x14ac:dyDescent="0.25">
      <c r="A14" t="s">
        <v>1207</v>
      </c>
      <c r="E14" t="s">
        <v>1702</v>
      </c>
      <c r="I14" t="s">
        <v>1641</v>
      </c>
      <c r="J14" t="s">
        <v>1640</v>
      </c>
      <c r="K14" t="s">
        <v>1640</v>
      </c>
    </row>
    <row r="15" spans="1:11" hidden="1" x14ac:dyDescent="0.25">
      <c r="A15" s="14" t="s">
        <v>456</v>
      </c>
      <c r="C15" s="14"/>
      <c r="D15" s="14"/>
      <c r="E15" s="14" t="s">
        <v>1647</v>
      </c>
      <c r="F15" t="s">
        <v>1432</v>
      </c>
      <c r="H15" t="s">
        <v>1432</v>
      </c>
      <c r="I15" t="s">
        <v>1641</v>
      </c>
      <c r="J15" t="s">
        <v>1640</v>
      </c>
      <c r="K15" t="s">
        <v>1641</v>
      </c>
    </row>
    <row r="16" spans="1:11" x14ac:dyDescent="0.25">
      <c r="A16" t="s">
        <v>1252</v>
      </c>
      <c r="E16" t="s">
        <v>1702</v>
      </c>
      <c r="I16" t="s">
        <v>1641</v>
      </c>
      <c r="J16" t="s">
        <v>1640</v>
      </c>
      <c r="K16" t="s">
        <v>1640</v>
      </c>
    </row>
    <row r="17" spans="1:11" x14ac:dyDescent="0.25">
      <c r="A17" t="s">
        <v>1358</v>
      </c>
      <c r="E17" t="s">
        <v>1751</v>
      </c>
      <c r="I17" t="s">
        <v>1641</v>
      </c>
      <c r="J17" t="s">
        <v>1640</v>
      </c>
      <c r="K17" t="s">
        <v>1640</v>
      </c>
    </row>
    <row r="18" spans="1:11" x14ac:dyDescent="0.25">
      <c r="A18" t="s">
        <v>528</v>
      </c>
      <c r="E18" t="s">
        <v>1752</v>
      </c>
      <c r="I18" t="s">
        <v>1641</v>
      </c>
      <c r="J18" t="s">
        <v>1640</v>
      </c>
      <c r="K18" t="s">
        <v>1640</v>
      </c>
    </row>
    <row r="19" spans="1:11" x14ac:dyDescent="0.25">
      <c r="A19" t="s">
        <v>533</v>
      </c>
      <c r="E19" t="s">
        <v>1659</v>
      </c>
      <c r="I19" t="s">
        <v>1641</v>
      </c>
      <c r="J19" t="s">
        <v>1640</v>
      </c>
      <c r="K19" t="s">
        <v>1640</v>
      </c>
    </row>
    <row r="20" spans="1:11" x14ac:dyDescent="0.25">
      <c r="A20" t="s">
        <v>537</v>
      </c>
      <c r="E20" t="s">
        <v>1753</v>
      </c>
      <c r="I20" t="s">
        <v>1641</v>
      </c>
      <c r="J20" t="s">
        <v>1640</v>
      </c>
      <c r="K20" t="s">
        <v>1640</v>
      </c>
    </row>
    <row r="21" spans="1:11" x14ac:dyDescent="0.25">
      <c r="A21" t="s">
        <v>784</v>
      </c>
      <c r="E21" t="s">
        <v>1687</v>
      </c>
      <c r="I21" t="s">
        <v>1641</v>
      </c>
      <c r="J21" t="s">
        <v>1640</v>
      </c>
      <c r="K21" t="s">
        <v>1640</v>
      </c>
    </row>
    <row r="22" spans="1:11" x14ac:dyDescent="0.25">
      <c r="A22" t="s">
        <v>535</v>
      </c>
      <c r="E22" t="s">
        <v>42</v>
      </c>
      <c r="I22" t="s">
        <v>1641</v>
      </c>
      <c r="J22" t="s">
        <v>1640</v>
      </c>
      <c r="K22" t="s">
        <v>1640</v>
      </c>
    </row>
    <row r="23" spans="1:11" hidden="1" x14ac:dyDescent="0.25">
      <c r="A23" s="14" t="s">
        <v>464</v>
      </c>
      <c r="C23" s="14"/>
      <c r="D23" s="14"/>
      <c r="E23" s="14"/>
      <c r="F23" t="s">
        <v>1433</v>
      </c>
      <c r="H23" t="s">
        <v>1433</v>
      </c>
      <c r="I23" t="s">
        <v>1641</v>
      </c>
      <c r="J23" t="s">
        <v>1640</v>
      </c>
      <c r="K23" t="s">
        <v>1641</v>
      </c>
    </row>
    <row r="24" spans="1:11" hidden="1" x14ac:dyDescent="0.25">
      <c r="A24" s="14" t="s">
        <v>465</v>
      </c>
      <c r="C24" s="14"/>
      <c r="D24" s="14"/>
      <c r="E24" s="14"/>
      <c r="F24" t="s">
        <v>1434</v>
      </c>
      <c r="H24" t="s">
        <v>1434</v>
      </c>
      <c r="I24" t="s">
        <v>1641</v>
      </c>
      <c r="J24" t="s">
        <v>1640</v>
      </c>
      <c r="K24" t="s">
        <v>1641</v>
      </c>
    </row>
    <row r="25" spans="1:11" x14ac:dyDescent="0.25">
      <c r="A25" t="s">
        <v>1062</v>
      </c>
      <c r="E25" t="s">
        <v>42</v>
      </c>
      <c r="I25" t="s">
        <v>1641</v>
      </c>
      <c r="J25" t="s">
        <v>1640</v>
      </c>
      <c r="K25" t="s">
        <v>1640</v>
      </c>
    </row>
    <row r="26" spans="1:11" x14ac:dyDescent="0.25">
      <c r="A26" t="s">
        <v>558</v>
      </c>
      <c r="E26" t="s">
        <v>1762</v>
      </c>
      <c r="F26" t="s">
        <v>1378</v>
      </c>
      <c r="G26" s="1" t="s">
        <v>558</v>
      </c>
      <c r="H26" s="1" t="s">
        <v>1452</v>
      </c>
      <c r="I26" t="s">
        <v>1641</v>
      </c>
      <c r="J26" t="s">
        <v>1640</v>
      </c>
      <c r="K26" t="s">
        <v>1640</v>
      </c>
    </row>
    <row r="27" spans="1:11" x14ac:dyDescent="0.25">
      <c r="A27" t="s">
        <v>652</v>
      </c>
      <c r="E27" t="s">
        <v>1762</v>
      </c>
      <c r="I27" t="s">
        <v>1641</v>
      </c>
      <c r="J27" t="s">
        <v>1640</v>
      </c>
      <c r="K27" t="s">
        <v>1640</v>
      </c>
    </row>
    <row r="28" spans="1:11" hidden="1" x14ac:dyDescent="0.25">
      <c r="A28" s="14" t="s">
        <v>469</v>
      </c>
      <c r="C28" s="14"/>
      <c r="D28" s="14"/>
      <c r="E28" s="14" t="s">
        <v>469</v>
      </c>
      <c r="F28" t="s">
        <v>1436</v>
      </c>
      <c r="H28" t="s">
        <v>1436</v>
      </c>
      <c r="I28" t="s">
        <v>1641</v>
      </c>
      <c r="J28" t="s">
        <v>1640</v>
      </c>
      <c r="K28" t="s">
        <v>1641</v>
      </c>
    </row>
    <row r="29" spans="1:11" x14ac:dyDescent="0.25">
      <c r="A29" t="s">
        <v>830</v>
      </c>
      <c r="E29" t="s">
        <v>1762</v>
      </c>
      <c r="I29" t="s">
        <v>1641</v>
      </c>
      <c r="J29" t="s">
        <v>1640</v>
      </c>
      <c r="K29" t="s">
        <v>1640</v>
      </c>
    </row>
    <row r="30" spans="1:11" x14ac:dyDescent="0.25">
      <c r="A30" t="s">
        <v>984</v>
      </c>
      <c r="E30" t="s">
        <v>1762</v>
      </c>
      <c r="I30" t="s">
        <v>1641</v>
      </c>
      <c r="J30" t="s">
        <v>1640</v>
      </c>
      <c r="K30" t="s">
        <v>1640</v>
      </c>
    </row>
    <row r="31" spans="1:11" hidden="1" x14ac:dyDescent="0.25">
      <c r="A31" s="14" t="s">
        <v>475</v>
      </c>
      <c r="C31" s="14"/>
      <c r="D31" s="14"/>
      <c r="E31" s="14"/>
      <c r="F31" t="s">
        <v>1437</v>
      </c>
      <c r="H31" t="s">
        <v>1437</v>
      </c>
      <c r="I31" t="s">
        <v>1641</v>
      </c>
      <c r="J31" t="s">
        <v>1640</v>
      </c>
      <c r="K31" t="s">
        <v>1641</v>
      </c>
    </row>
    <row r="32" spans="1:11" x14ac:dyDescent="0.25">
      <c r="A32" t="s">
        <v>1178</v>
      </c>
      <c r="E32" t="s">
        <v>1762</v>
      </c>
      <c r="I32" t="s">
        <v>1641</v>
      </c>
      <c r="J32" t="s">
        <v>1640</v>
      </c>
      <c r="K32" t="s">
        <v>1640</v>
      </c>
    </row>
    <row r="33" spans="1:11" x14ac:dyDescent="0.25">
      <c r="A33" t="s">
        <v>1310</v>
      </c>
      <c r="E33" t="s">
        <v>1762</v>
      </c>
      <c r="I33" t="s">
        <v>1641</v>
      </c>
      <c r="J33" t="s">
        <v>1640</v>
      </c>
      <c r="K33" t="s">
        <v>1640</v>
      </c>
    </row>
    <row r="34" spans="1:11" x14ac:dyDescent="0.25">
      <c r="A34" t="s">
        <v>1364</v>
      </c>
      <c r="E34" t="s">
        <v>1762</v>
      </c>
      <c r="I34" t="s">
        <v>1641</v>
      </c>
      <c r="J34" t="s">
        <v>1640</v>
      </c>
      <c r="K34" t="s">
        <v>1640</v>
      </c>
    </row>
    <row r="35" spans="1:11" x14ac:dyDescent="0.25">
      <c r="A35" t="s">
        <v>547</v>
      </c>
      <c r="E35" t="s">
        <v>1754</v>
      </c>
      <c r="I35" t="s">
        <v>1641</v>
      </c>
      <c r="J35" t="s">
        <v>1640</v>
      </c>
      <c r="K35" t="s">
        <v>1640</v>
      </c>
    </row>
    <row r="36" spans="1:11" x14ac:dyDescent="0.25">
      <c r="A36" t="s">
        <v>554</v>
      </c>
      <c r="E36" t="s">
        <v>1661</v>
      </c>
      <c r="F36" t="s">
        <v>1378</v>
      </c>
      <c r="G36" s="1" t="s">
        <v>1738</v>
      </c>
      <c r="I36" t="s">
        <v>1641</v>
      </c>
      <c r="J36" t="s">
        <v>1640</v>
      </c>
      <c r="K36" t="s">
        <v>1640</v>
      </c>
    </row>
    <row r="37" spans="1:11" hidden="1" x14ac:dyDescent="0.25">
      <c r="A37" s="14" t="s">
        <v>1382</v>
      </c>
      <c r="C37" s="14"/>
      <c r="D37" s="14"/>
      <c r="E37" s="14" t="s">
        <v>1645</v>
      </c>
      <c r="F37" t="s">
        <v>1374</v>
      </c>
      <c r="H37" t="s">
        <v>1374</v>
      </c>
      <c r="I37" t="s">
        <v>1641</v>
      </c>
      <c r="J37" t="s">
        <v>1640</v>
      </c>
      <c r="K37" t="s">
        <v>1641</v>
      </c>
    </row>
    <row r="38" spans="1:11" hidden="1" x14ac:dyDescent="0.25">
      <c r="A38" s="14" t="s">
        <v>482</v>
      </c>
      <c r="C38" s="14"/>
      <c r="D38" s="14"/>
      <c r="E38" s="14"/>
      <c r="G38" t="s">
        <v>1438</v>
      </c>
      <c r="H38">
        <v>0</v>
      </c>
      <c r="I38" t="s">
        <v>1641</v>
      </c>
      <c r="J38" t="s">
        <v>1640</v>
      </c>
      <c r="K38" t="s">
        <v>1641</v>
      </c>
    </row>
    <row r="39" spans="1:11" x14ac:dyDescent="0.25">
      <c r="A39" t="s">
        <v>888</v>
      </c>
      <c r="E39" t="s">
        <v>1661</v>
      </c>
      <c r="I39" t="s">
        <v>1641</v>
      </c>
      <c r="J39" t="s">
        <v>1640</v>
      </c>
      <c r="K39" t="s">
        <v>1640</v>
      </c>
    </row>
    <row r="40" spans="1:11" x14ac:dyDescent="0.25">
      <c r="A40" t="s">
        <v>846</v>
      </c>
      <c r="E40" t="s">
        <v>1697</v>
      </c>
      <c r="I40" t="s">
        <v>1641</v>
      </c>
      <c r="J40" t="s">
        <v>1640</v>
      </c>
      <c r="K40" t="s">
        <v>1640</v>
      </c>
    </row>
    <row r="41" spans="1:11" hidden="1" x14ac:dyDescent="0.25">
      <c r="A41" s="14" t="s">
        <v>485</v>
      </c>
      <c r="C41" s="14"/>
      <c r="D41" s="14"/>
      <c r="E41" s="14"/>
      <c r="F41" t="s">
        <v>1439</v>
      </c>
      <c r="H41" t="s">
        <v>1439</v>
      </c>
      <c r="I41" t="s">
        <v>1641</v>
      </c>
      <c r="J41" t="s">
        <v>1640</v>
      </c>
      <c r="K41" t="s">
        <v>1641</v>
      </c>
    </row>
    <row r="42" spans="1:11" x14ac:dyDescent="0.25">
      <c r="A42" t="s">
        <v>856</v>
      </c>
      <c r="E42" t="s">
        <v>51</v>
      </c>
      <c r="I42" t="s">
        <v>1641</v>
      </c>
      <c r="J42" t="s">
        <v>1640</v>
      </c>
      <c r="K42" t="s">
        <v>1640</v>
      </c>
    </row>
    <row r="43" spans="1:11" x14ac:dyDescent="0.25">
      <c r="A43" t="s">
        <v>685</v>
      </c>
      <c r="E43" t="s">
        <v>1677</v>
      </c>
      <c r="I43" t="s">
        <v>1641</v>
      </c>
      <c r="J43" t="s">
        <v>1640</v>
      </c>
      <c r="K43" t="s">
        <v>1640</v>
      </c>
    </row>
    <row r="44" spans="1:11" x14ac:dyDescent="0.25">
      <c r="A44" t="s">
        <v>1077</v>
      </c>
      <c r="E44" t="s">
        <v>1677</v>
      </c>
      <c r="I44" t="s">
        <v>1641</v>
      </c>
      <c r="J44" t="s">
        <v>1640</v>
      </c>
      <c r="K44" t="s">
        <v>1640</v>
      </c>
    </row>
    <row r="45" spans="1:11" hidden="1" x14ac:dyDescent="0.25">
      <c r="A45" s="14" t="s">
        <v>489</v>
      </c>
      <c r="C45" s="14"/>
      <c r="D45" s="14"/>
      <c r="E45" s="14" t="s">
        <v>1645</v>
      </c>
      <c r="G45" t="s">
        <v>1374</v>
      </c>
      <c r="H45">
        <v>0</v>
      </c>
      <c r="I45" t="s">
        <v>1641</v>
      </c>
      <c r="J45" t="s">
        <v>1640</v>
      </c>
      <c r="K45" t="s">
        <v>1641</v>
      </c>
    </row>
    <row r="46" spans="1:11" x14ac:dyDescent="0.25">
      <c r="A46" t="s">
        <v>551</v>
      </c>
      <c r="E46" t="s">
        <v>1763</v>
      </c>
      <c r="I46" t="s">
        <v>1641</v>
      </c>
      <c r="J46" t="s">
        <v>1640</v>
      </c>
      <c r="K46" t="s">
        <v>1640</v>
      </c>
    </row>
    <row r="47" spans="1:11" x14ac:dyDescent="0.25">
      <c r="A47" t="s">
        <v>749</v>
      </c>
      <c r="E47" t="s">
        <v>1763</v>
      </c>
      <c r="I47" t="s">
        <v>1641</v>
      </c>
      <c r="J47" t="s">
        <v>1640</v>
      </c>
      <c r="K47" t="s">
        <v>1640</v>
      </c>
    </row>
    <row r="48" spans="1:11" hidden="1" x14ac:dyDescent="0.25">
      <c r="A48" s="14" t="s">
        <v>492</v>
      </c>
      <c r="C48" s="14"/>
      <c r="D48" s="14"/>
      <c r="E48" s="14" t="s">
        <v>1645</v>
      </c>
      <c r="G48" t="s">
        <v>1374</v>
      </c>
      <c r="H48">
        <v>0</v>
      </c>
      <c r="I48" t="s">
        <v>1641</v>
      </c>
      <c r="J48" t="s">
        <v>1640</v>
      </c>
      <c r="K48" t="s">
        <v>1641</v>
      </c>
    </row>
    <row r="49" spans="1:11" hidden="1" x14ac:dyDescent="0.25">
      <c r="A49" s="14" t="s">
        <v>493</v>
      </c>
      <c r="C49" s="14"/>
      <c r="D49" s="14"/>
      <c r="E49" s="14" t="s">
        <v>1645</v>
      </c>
      <c r="G49" t="s">
        <v>1374</v>
      </c>
      <c r="H49">
        <v>0</v>
      </c>
      <c r="I49" t="s">
        <v>1641</v>
      </c>
      <c r="J49" t="s">
        <v>1640</v>
      </c>
      <c r="K49" t="s">
        <v>1641</v>
      </c>
    </row>
    <row r="50" spans="1:11" hidden="1" x14ac:dyDescent="0.25">
      <c r="A50" s="14" t="s">
        <v>494</v>
      </c>
      <c r="C50" s="14"/>
      <c r="D50" s="14"/>
      <c r="E50" s="14" t="s">
        <v>1645</v>
      </c>
      <c r="G50" t="s">
        <v>1374</v>
      </c>
      <c r="H50">
        <v>0</v>
      </c>
      <c r="I50" t="s">
        <v>1641</v>
      </c>
      <c r="J50" t="s">
        <v>1640</v>
      </c>
      <c r="K50" t="s">
        <v>1641</v>
      </c>
    </row>
    <row r="51" spans="1:11" x14ac:dyDescent="0.25">
      <c r="A51" t="s">
        <v>823</v>
      </c>
      <c r="E51" t="s">
        <v>1763</v>
      </c>
      <c r="I51" t="s">
        <v>1641</v>
      </c>
      <c r="J51" t="s">
        <v>1640</v>
      </c>
      <c r="K51" t="s">
        <v>1640</v>
      </c>
    </row>
    <row r="52" spans="1:11" hidden="1" x14ac:dyDescent="0.25">
      <c r="A52" s="14" t="s">
        <v>496</v>
      </c>
      <c r="C52" s="14"/>
      <c r="D52" s="14"/>
      <c r="E52" s="14"/>
      <c r="F52" t="s">
        <v>1440</v>
      </c>
      <c r="H52" t="s">
        <v>1440</v>
      </c>
      <c r="I52" t="s">
        <v>1641</v>
      </c>
      <c r="J52" t="s">
        <v>1640</v>
      </c>
      <c r="K52" t="s">
        <v>1641</v>
      </c>
    </row>
    <row r="53" spans="1:11" x14ac:dyDescent="0.25">
      <c r="A53" t="s">
        <v>1232</v>
      </c>
      <c r="E53" t="s">
        <v>1707</v>
      </c>
      <c r="I53" t="s">
        <v>1641</v>
      </c>
      <c r="J53" t="s">
        <v>1640</v>
      </c>
      <c r="K53" t="s">
        <v>1640</v>
      </c>
    </row>
    <row r="54" spans="1:11" x14ac:dyDescent="0.25">
      <c r="A54" t="s">
        <v>910</v>
      </c>
      <c r="E54" t="s">
        <v>1744</v>
      </c>
      <c r="F54" t="s">
        <v>1378</v>
      </c>
      <c r="G54" t="s">
        <v>192</v>
      </c>
      <c r="H54" t="s">
        <v>1533</v>
      </c>
      <c r="I54" t="s">
        <v>1641</v>
      </c>
      <c r="J54" t="s">
        <v>1640</v>
      </c>
      <c r="K54" t="s">
        <v>1640</v>
      </c>
    </row>
    <row r="55" spans="1:11" hidden="1" x14ac:dyDescent="0.25">
      <c r="A55" s="14" t="s">
        <v>499</v>
      </c>
      <c r="C55" s="14"/>
      <c r="D55" s="14"/>
      <c r="E55" s="14"/>
      <c r="F55" t="s">
        <v>1441</v>
      </c>
      <c r="H55" t="s">
        <v>1441</v>
      </c>
      <c r="I55" t="s">
        <v>1641</v>
      </c>
      <c r="J55" t="s">
        <v>1640</v>
      </c>
      <c r="K55" t="s">
        <v>1641</v>
      </c>
    </row>
    <row r="56" spans="1:11" x14ac:dyDescent="0.25">
      <c r="A56" t="s">
        <v>1063</v>
      </c>
      <c r="E56" t="s">
        <v>1744</v>
      </c>
      <c r="F56" t="s">
        <v>1378</v>
      </c>
      <c r="G56" s="1" t="s">
        <v>1745</v>
      </c>
      <c r="I56" t="s">
        <v>1641</v>
      </c>
      <c r="J56" t="s">
        <v>1640</v>
      </c>
      <c r="K56" t="s">
        <v>1640</v>
      </c>
    </row>
    <row r="57" spans="1:11" x14ac:dyDescent="0.25">
      <c r="A57" t="s">
        <v>1299</v>
      </c>
      <c r="E57" t="s">
        <v>1744</v>
      </c>
      <c r="F57" t="s">
        <v>1378</v>
      </c>
      <c r="G57" s="1" t="s">
        <v>607</v>
      </c>
      <c r="H57" t="s">
        <v>1624</v>
      </c>
      <c r="I57" t="s">
        <v>1641</v>
      </c>
      <c r="J57" t="s">
        <v>1640</v>
      </c>
      <c r="K57" t="s">
        <v>1640</v>
      </c>
    </row>
    <row r="58" spans="1:11" x14ac:dyDescent="0.25">
      <c r="A58" t="s">
        <v>588</v>
      </c>
      <c r="E58" t="s">
        <v>1664</v>
      </c>
      <c r="I58" t="s">
        <v>1641</v>
      </c>
      <c r="J58" t="s">
        <v>1640</v>
      </c>
      <c r="K58" t="s">
        <v>1640</v>
      </c>
    </row>
    <row r="59" spans="1:11" x14ac:dyDescent="0.25">
      <c r="A59" t="s">
        <v>1031</v>
      </c>
      <c r="E59" t="s">
        <v>1709</v>
      </c>
      <c r="I59" t="s">
        <v>1641</v>
      </c>
      <c r="J59" t="s">
        <v>1640</v>
      </c>
      <c r="K59" t="s">
        <v>1640</v>
      </c>
    </row>
    <row r="60" spans="1:11" hidden="1" x14ac:dyDescent="0.25">
      <c r="A60" s="14" t="s">
        <v>504</v>
      </c>
      <c r="C60" s="14"/>
      <c r="D60" s="14"/>
      <c r="E60" s="14"/>
      <c r="F60" t="s">
        <v>1428</v>
      </c>
      <c r="H60" t="s">
        <v>1428</v>
      </c>
      <c r="I60" t="s">
        <v>1641</v>
      </c>
      <c r="J60" t="s">
        <v>1640</v>
      </c>
      <c r="K60" t="s">
        <v>1641</v>
      </c>
    </row>
    <row r="61" spans="1:11" hidden="1" x14ac:dyDescent="0.25">
      <c r="A61" s="14" t="s">
        <v>505</v>
      </c>
      <c r="C61" s="14"/>
      <c r="D61" s="14"/>
      <c r="E61" s="14" t="s">
        <v>410</v>
      </c>
      <c r="H61">
        <v>0</v>
      </c>
      <c r="I61" t="s">
        <v>1641</v>
      </c>
      <c r="J61" t="s">
        <v>1640</v>
      </c>
      <c r="K61" t="s">
        <v>1641</v>
      </c>
    </row>
    <row r="62" spans="1:11" x14ac:dyDescent="0.25">
      <c r="A62" t="s">
        <v>603</v>
      </c>
      <c r="E62" t="s">
        <v>1666</v>
      </c>
      <c r="I62" t="s">
        <v>1641</v>
      </c>
      <c r="J62" t="s">
        <v>1640</v>
      </c>
      <c r="K62" t="s">
        <v>1640</v>
      </c>
    </row>
    <row r="63" spans="1:11" x14ac:dyDescent="0.25">
      <c r="A63" t="s">
        <v>609</v>
      </c>
      <c r="E63" t="s">
        <v>1668</v>
      </c>
      <c r="I63" t="s">
        <v>1641</v>
      </c>
      <c r="J63" t="s">
        <v>1640</v>
      </c>
      <c r="K63" t="s">
        <v>1640</v>
      </c>
    </row>
    <row r="64" spans="1:11" x14ac:dyDescent="0.25">
      <c r="A64" t="s">
        <v>1253</v>
      </c>
      <c r="E64" t="s">
        <v>1729</v>
      </c>
      <c r="I64" t="s">
        <v>1641</v>
      </c>
      <c r="J64" t="s">
        <v>1640</v>
      </c>
      <c r="K64" t="s">
        <v>1640</v>
      </c>
    </row>
    <row r="65" spans="1:11" hidden="1" x14ac:dyDescent="0.25">
      <c r="A65" s="14" t="s">
        <v>509</v>
      </c>
      <c r="C65" s="14"/>
      <c r="D65" s="14"/>
      <c r="E65" s="14" t="s">
        <v>1645</v>
      </c>
      <c r="F65" t="s">
        <v>1442</v>
      </c>
      <c r="H65" t="s">
        <v>1442</v>
      </c>
      <c r="I65" t="s">
        <v>1641</v>
      </c>
      <c r="J65" t="s">
        <v>1640</v>
      </c>
      <c r="K65" t="s">
        <v>1641</v>
      </c>
    </row>
    <row r="66" spans="1:11" hidden="1" x14ac:dyDescent="0.25">
      <c r="A66" s="14" t="s">
        <v>510</v>
      </c>
      <c r="C66" s="14"/>
      <c r="D66" s="14"/>
      <c r="E66" s="14" t="s">
        <v>82</v>
      </c>
      <c r="G66" t="s">
        <v>1443</v>
      </c>
      <c r="H66">
        <v>0</v>
      </c>
      <c r="I66" t="s">
        <v>1641</v>
      </c>
      <c r="J66" t="s">
        <v>1640</v>
      </c>
      <c r="K66" t="s">
        <v>1641</v>
      </c>
    </row>
    <row r="67" spans="1:11" hidden="1" x14ac:dyDescent="0.25">
      <c r="A67" s="14" t="s">
        <v>511</v>
      </c>
      <c r="C67" s="14"/>
      <c r="D67" s="14"/>
      <c r="E67" s="14" t="s">
        <v>1645</v>
      </c>
      <c r="G67" t="s">
        <v>1444</v>
      </c>
      <c r="H67">
        <v>0</v>
      </c>
      <c r="I67" t="s">
        <v>1641</v>
      </c>
      <c r="J67" t="s">
        <v>1640</v>
      </c>
      <c r="K67" t="s">
        <v>1641</v>
      </c>
    </row>
    <row r="68" spans="1:11" hidden="1" x14ac:dyDescent="0.25">
      <c r="A68" s="14" t="s">
        <v>512</v>
      </c>
      <c r="C68" s="14"/>
      <c r="D68" s="14"/>
      <c r="E68" s="14" t="s">
        <v>410</v>
      </c>
      <c r="G68" t="s">
        <v>1374</v>
      </c>
      <c r="H68">
        <v>0</v>
      </c>
      <c r="I68" t="s">
        <v>1641</v>
      </c>
      <c r="J68" t="s">
        <v>1640</v>
      </c>
      <c r="K68" t="s">
        <v>1641</v>
      </c>
    </row>
    <row r="69" spans="1:11" x14ac:dyDescent="0.25">
      <c r="A69" t="s">
        <v>618</v>
      </c>
      <c r="E69" t="s">
        <v>1671</v>
      </c>
      <c r="I69" t="s">
        <v>1641</v>
      </c>
      <c r="J69" t="s">
        <v>1640</v>
      </c>
      <c r="K69" t="s">
        <v>1640</v>
      </c>
    </row>
    <row r="70" spans="1:11" hidden="1" x14ac:dyDescent="0.25">
      <c r="A70" s="14" t="s">
        <v>514</v>
      </c>
      <c r="C70" s="14"/>
      <c r="D70" s="14"/>
      <c r="E70" s="14" t="s">
        <v>1645</v>
      </c>
      <c r="G70" t="s">
        <v>1374</v>
      </c>
      <c r="H70">
        <v>0</v>
      </c>
      <c r="I70" t="s">
        <v>1641</v>
      </c>
      <c r="J70" t="s">
        <v>1640</v>
      </c>
      <c r="K70" t="s">
        <v>1641</v>
      </c>
    </row>
    <row r="71" spans="1:11" hidden="1" x14ac:dyDescent="0.25">
      <c r="A71" s="14" t="s">
        <v>515</v>
      </c>
      <c r="C71" s="14"/>
      <c r="D71" s="14"/>
      <c r="E71" s="14"/>
      <c r="G71" t="s">
        <v>1374</v>
      </c>
      <c r="H71">
        <v>0</v>
      </c>
      <c r="I71" t="s">
        <v>1641</v>
      </c>
      <c r="J71" t="s">
        <v>1640</v>
      </c>
      <c r="K71" t="s">
        <v>1641</v>
      </c>
    </row>
    <row r="72" spans="1:11" hidden="1" x14ac:dyDescent="0.25">
      <c r="A72" s="14" t="s">
        <v>516</v>
      </c>
      <c r="C72" s="14"/>
      <c r="D72" s="14"/>
      <c r="E72" s="14"/>
      <c r="G72" t="s">
        <v>1374</v>
      </c>
      <c r="H72">
        <v>0</v>
      </c>
      <c r="I72" t="s">
        <v>1641</v>
      </c>
      <c r="J72" t="s">
        <v>1640</v>
      </c>
      <c r="K72" t="s">
        <v>1641</v>
      </c>
    </row>
    <row r="73" spans="1:11" hidden="1" x14ac:dyDescent="0.25">
      <c r="A73" s="14" t="s">
        <v>517</v>
      </c>
      <c r="C73" s="14"/>
      <c r="D73" s="14"/>
      <c r="E73" s="14" t="s">
        <v>410</v>
      </c>
      <c r="G73" t="s">
        <v>1374</v>
      </c>
      <c r="H73">
        <v>0</v>
      </c>
      <c r="I73" t="s">
        <v>1641</v>
      </c>
      <c r="J73" t="s">
        <v>1640</v>
      </c>
      <c r="K73" t="s">
        <v>1641</v>
      </c>
    </row>
    <row r="74" spans="1:11" x14ac:dyDescent="0.25">
      <c r="A74" t="s">
        <v>1171</v>
      </c>
      <c r="E74" t="s">
        <v>1373</v>
      </c>
      <c r="I74" t="s">
        <v>1641</v>
      </c>
      <c r="J74" t="s">
        <v>1640</v>
      </c>
      <c r="K74" t="s">
        <v>1640</v>
      </c>
    </row>
    <row r="75" spans="1:11" hidden="1" x14ac:dyDescent="0.25">
      <c r="A75" s="14" t="s">
        <v>1383</v>
      </c>
      <c r="C75" s="14"/>
      <c r="D75" s="14"/>
      <c r="E75" s="14" t="s">
        <v>1375</v>
      </c>
      <c r="H75">
        <v>0</v>
      </c>
      <c r="I75" t="s">
        <v>1641</v>
      </c>
      <c r="J75" t="s">
        <v>1640</v>
      </c>
      <c r="K75" t="s">
        <v>1641</v>
      </c>
    </row>
    <row r="76" spans="1:11" x14ac:dyDescent="0.25">
      <c r="A76" t="s">
        <v>453</v>
      </c>
      <c r="E76" t="s">
        <v>1764</v>
      </c>
      <c r="I76" t="s">
        <v>1641</v>
      </c>
      <c r="J76" t="s">
        <v>1640</v>
      </c>
      <c r="K76" t="s">
        <v>1640</v>
      </c>
    </row>
    <row r="77" spans="1:11" hidden="1" x14ac:dyDescent="0.25">
      <c r="A77" s="14" t="s">
        <v>520</v>
      </c>
      <c r="C77" s="14"/>
      <c r="D77" s="14"/>
      <c r="E77" s="14"/>
      <c r="G77" t="s">
        <v>1374</v>
      </c>
      <c r="H77">
        <v>0</v>
      </c>
      <c r="I77" t="s">
        <v>1641</v>
      </c>
      <c r="J77" t="s">
        <v>1640</v>
      </c>
      <c r="K77" t="s">
        <v>1641</v>
      </c>
    </row>
    <row r="78" spans="1:11" hidden="1" x14ac:dyDescent="0.25">
      <c r="A78" s="14" t="s">
        <v>1384</v>
      </c>
      <c r="C78" s="14"/>
      <c r="D78" s="14"/>
      <c r="E78" s="14" t="s">
        <v>410</v>
      </c>
      <c r="G78" t="s">
        <v>1374</v>
      </c>
      <c r="H78">
        <v>0</v>
      </c>
      <c r="I78" t="s">
        <v>1641</v>
      </c>
      <c r="J78" t="s">
        <v>1640</v>
      </c>
      <c r="K78" t="s">
        <v>1641</v>
      </c>
    </row>
    <row r="79" spans="1:11" x14ac:dyDescent="0.25">
      <c r="A79" t="s">
        <v>817</v>
      </c>
      <c r="E79" t="s">
        <v>1764</v>
      </c>
      <c r="I79" t="s">
        <v>1641</v>
      </c>
      <c r="J79" t="s">
        <v>1640</v>
      </c>
      <c r="K79" t="s">
        <v>1640</v>
      </c>
    </row>
    <row r="80" spans="1:11" x14ac:dyDescent="0.25">
      <c r="A80" t="s">
        <v>638</v>
      </c>
      <c r="E80" t="s">
        <v>1673</v>
      </c>
      <c r="I80" t="s">
        <v>1641</v>
      </c>
      <c r="J80" t="s">
        <v>1640</v>
      </c>
      <c r="K80" t="s">
        <v>1640</v>
      </c>
    </row>
    <row r="81" spans="1:11" x14ac:dyDescent="0.25">
      <c r="A81" t="s">
        <v>639</v>
      </c>
      <c r="E81" t="s">
        <v>1674</v>
      </c>
      <c r="I81" t="s">
        <v>1641</v>
      </c>
      <c r="J81" t="s">
        <v>1640</v>
      </c>
      <c r="K81" t="s">
        <v>1640</v>
      </c>
    </row>
    <row r="82" spans="1:11" x14ac:dyDescent="0.25">
      <c r="A82" t="s">
        <v>519</v>
      </c>
      <c r="E82" t="s">
        <v>1656</v>
      </c>
      <c r="I82" t="s">
        <v>1641</v>
      </c>
      <c r="J82" t="s">
        <v>1640</v>
      </c>
      <c r="K82" t="s">
        <v>1640</v>
      </c>
    </row>
    <row r="83" spans="1:11" x14ac:dyDescent="0.25">
      <c r="A83" t="s">
        <v>566</v>
      </c>
      <c r="E83" t="s">
        <v>1656</v>
      </c>
      <c r="I83" t="s">
        <v>1641</v>
      </c>
      <c r="J83" t="s">
        <v>1640</v>
      </c>
      <c r="K83" t="s">
        <v>1640</v>
      </c>
    </row>
    <row r="84" spans="1:11" hidden="1" x14ac:dyDescent="0.25">
      <c r="A84" s="14" t="s">
        <v>1385</v>
      </c>
      <c r="C84" s="14"/>
      <c r="D84" s="14"/>
      <c r="E84" s="14" t="s">
        <v>1645</v>
      </c>
      <c r="G84" t="s">
        <v>1374</v>
      </c>
      <c r="H84">
        <v>0</v>
      </c>
      <c r="I84" t="s">
        <v>1641</v>
      </c>
      <c r="J84" t="s">
        <v>1640</v>
      </c>
      <c r="K84" t="s">
        <v>1641</v>
      </c>
    </row>
    <row r="85" spans="1:11" x14ac:dyDescent="0.25">
      <c r="A85" t="s">
        <v>629</v>
      </c>
      <c r="E85" t="s">
        <v>1656</v>
      </c>
      <c r="I85" t="s">
        <v>1641</v>
      </c>
      <c r="J85" t="s">
        <v>1640</v>
      </c>
      <c r="K85" t="s">
        <v>1640</v>
      </c>
    </row>
    <row r="86" spans="1:11" x14ac:dyDescent="0.25">
      <c r="A86" t="s">
        <v>654</v>
      </c>
      <c r="E86" t="s">
        <v>1755</v>
      </c>
      <c r="I86" t="s">
        <v>1641</v>
      </c>
      <c r="J86" t="s">
        <v>1640</v>
      </c>
      <c r="K86" t="s">
        <v>1640</v>
      </c>
    </row>
    <row r="87" spans="1:11" hidden="1" x14ac:dyDescent="0.25">
      <c r="A87" s="14" t="s">
        <v>429</v>
      </c>
      <c r="C87" s="14"/>
      <c r="D87" s="14"/>
      <c r="E87" s="14" t="s">
        <v>1658</v>
      </c>
      <c r="H87">
        <v>0</v>
      </c>
      <c r="I87" t="s">
        <v>1641</v>
      </c>
      <c r="J87" t="s">
        <v>1640</v>
      </c>
      <c r="K87" t="s">
        <v>1641</v>
      </c>
    </row>
    <row r="88" spans="1:11" x14ac:dyDescent="0.25">
      <c r="A88" t="s">
        <v>655</v>
      </c>
      <c r="E88" t="s">
        <v>1756</v>
      </c>
      <c r="I88" t="s">
        <v>1641</v>
      </c>
      <c r="J88" t="s">
        <v>1640</v>
      </c>
      <c r="K88" t="s">
        <v>1640</v>
      </c>
    </row>
    <row r="89" spans="1:11" x14ac:dyDescent="0.25">
      <c r="A89" t="s">
        <v>525</v>
      </c>
      <c r="E89" t="s">
        <v>1657</v>
      </c>
      <c r="I89" t="s">
        <v>1641</v>
      </c>
      <c r="J89" t="s">
        <v>1640</v>
      </c>
      <c r="K89" t="s">
        <v>1640</v>
      </c>
    </row>
    <row r="90" spans="1:11" x14ac:dyDescent="0.25">
      <c r="A90" t="s">
        <v>687</v>
      </c>
      <c r="E90" t="s">
        <v>1765</v>
      </c>
      <c r="I90" t="s">
        <v>1641</v>
      </c>
      <c r="J90" t="s">
        <v>1640</v>
      </c>
      <c r="K90" t="s">
        <v>1640</v>
      </c>
    </row>
    <row r="91" spans="1:11" x14ac:dyDescent="0.25">
      <c r="A91" t="s">
        <v>866</v>
      </c>
      <c r="E91" t="s">
        <v>1699</v>
      </c>
      <c r="I91" t="s">
        <v>1641</v>
      </c>
      <c r="J91" t="s">
        <v>1640</v>
      </c>
      <c r="K91" t="s">
        <v>1640</v>
      </c>
    </row>
    <row r="92" spans="1:11" hidden="1" x14ac:dyDescent="0.25">
      <c r="A92" s="14" t="s">
        <v>532</v>
      </c>
      <c r="C92" s="14"/>
      <c r="D92" s="14"/>
      <c r="E92" s="14"/>
      <c r="F92" t="s">
        <v>1445</v>
      </c>
      <c r="H92" t="s">
        <v>1445</v>
      </c>
      <c r="I92" t="s">
        <v>1641</v>
      </c>
      <c r="J92" t="s">
        <v>1640</v>
      </c>
      <c r="K92" t="s">
        <v>1641</v>
      </c>
    </row>
    <row r="93" spans="1:11" x14ac:dyDescent="0.25">
      <c r="A93" t="s">
        <v>695</v>
      </c>
      <c r="E93" t="s">
        <v>1766</v>
      </c>
      <c r="I93" t="s">
        <v>1641</v>
      </c>
      <c r="J93" t="s">
        <v>1640</v>
      </c>
      <c r="K93" t="s">
        <v>1640</v>
      </c>
    </row>
    <row r="94" spans="1:11" hidden="1" x14ac:dyDescent="0.25">
      <c r="A94" s="14" t="s">
        <v>534</v>
      </c>
      <c r="C94" s="14"/>
      <c r="D94" s="14"/>
      <c r="E94" s="14" t="s">
        <v>82</v>
      </c>
      <c r="H94">
        <v>0</v>
      </c>
      <c r="I94" t="s">
        <v>1641</v>
      </c>
      <c r="J94" t="s">
        <v>1640</v>
      </c>
      <c r="K94" t="s">
        <v>1641</v>
      </c>
    </row>
    <row r="95" spans="1:11" x14ac:dyDescent="0.25">
      <c r="A95" t="s">
        <v>703</v>
      </c>
      <c r="E95" t="s">
        <v>1679</v>
      </c>
      <c r="F95" t="s">
        <v>1428</v>
      </c>
      <c r="H95" t="s">
        <v>1485</v>
      </c>
      <c r="I95" t="s">
        <v>1641</v>
      </c>
      <c r="J95" t="s">
        <v>1640</v>
      </c>
      <c r="K95" t="s">
        <v>1640</v>
      </c>
    </row>
    <row r="96" spans="1:11" x14ac:dyDescent="0.25">
      <c r="A96" t="s">
        <v>442</v>
      </c>
      <c r="E96" t="s">
        <v>1757</v>
      </c>
      <c r="I96" t="s">
        <v>1641</v>
      </c>
      <c r="J96" t="s">
        <v>1640</v>
      </c>
      <c r="K96" t="s">
        <v>1640</v>
      </c>
    </row>
    <row r="97" spans="1:11" x14ac:dyDescent="0.25">
      <c r="A97" t="s">
        <v>726</v>
      </c>
      <c r="E97" t="s">
        <v>1683</v>
      </c>
      <c r="I97" t="s">
        <v>1641</v>
      </c>
      <c r="J97" t="s">
        <v>1640</v>
      </c>
      <c r="K97" t="s">
        <v>1640</v>
      </c>
    </row>
    <row r="98" spans="1:11" x14ac:dyDescent="0.25">
      <c r="A98" t="s">
        <v>737</v>
      </c>
      <c r="E98" t="s">
        <v>1758</v>
      </c>
      <c r="I98" t="s">
        <v>1641</v>
      </c>
      <c r="J98" t="s">
        <v>1640</v>
      </c>
      <c r="K98" t="s">
        <v>1640</v>
      </c>
    </row>
    <row r="99" spans="1:11" x14ac:dyDescent="0.25">
      <c r="A99" t="s">
        <v>743</v>
      </c>
      <c r="E99" t="s">
        <v>743</v>
      </c>
      <c r="H99" t="s">
        <v>1450</v>
      </c>
      <c r="I99" t="s">
        <v>1641</v>
      </c>
      <c r="J99" t="s">
        <v>1640</v>
      </c>
      <c r="K99" t="s">
        <v>1640</v>
      </c>
    </row>
    <row r="100" spans="1:11" hidden="1" x14ac:dyDescent="0.25">
      <c r="A100" s="14" t="s">
        <v>1386</v>
      </c>
      <c r="C100" s="14"/>
      <c r="D100" s="14"/>
      <c r="E100" s="14"/>
      <c r="F100" t="s">
        <v>1428</v>
      </c>
      <c r="H100" t="s">
        <v>1428</v>
      </c>
      <c r="I100" t="s">
        <v>1641</v>
      </c>
      <c r="J100" t="s">
        <v>1640</v>
      </c>
      <c r="K100" t="s">
        <v>1641</v>
      </c>
    </row>
    <row r="101" spans="1:11" hidden="1" x14ac:dyDescent="0.25">
      <c r="A101" s="14" t="s">
        <v>540</v>
      </c>
      <c r="C101" s="14"/>
      <c r="D101" s="14"/>
      <c r="E101" s="14" t="s">
        <v>82</v>
      </c>
      <c r="F101" t="s">
        <v>1428</v>
      </c>
      <c r="H101" t="s">
        <v>1428</v>
      </c>
      <c r="I101" t="s">
        <v>1641</v>
      </c>
      <c r="J101" t="s">
        <v>1640</v>
      </c>
      <c r="K101" t="s">
        <v>1641</v>
      </c>
    </row>
    <row r="102" spans="1:11" x14ac:dyDescent="0.25">
      <c r="A102" t="s">
        <v>744</v>
      </c>
      <c r="E102" t="s">
        <v>1759</v>
      </c>
      <c r="I102" t="s">
        <v>1641</v>
      </c>
      <c r="J102" t="s">
        <v>1640</v>
      </c>
      <c r="K102" t="s">
        <v>1640</v>
      </c>
    </row>
    <row r="103" spans="1:11" x14ac:dyDescent="0.25">
      <c r="A103" t="s">
        <v>1155</v>
      </c>
      <c r="E103" t="s">
        <v>1686</v>
      </c>
      <c r="I103" t="s">
        <v>1641</v>
      </c>
      <c r="J103" t="s">
        <v>1640</v>
      </c>
      <c r="K103" t="s">
        <v>1640</v>
      </c>
    </row>
    <row r="104" spans="1:11" hidden="1" x14ac:dyDescent="0.25">
      <c r="A104" s="14" t="s">
        <v>543</v>
      </c>
      <c r="C104" s="14"/>
      <c r="D104" s="14"/>
      <c r="E104" s="14" t="s">
        <v>1645</v>
      </c>
      <c r="G104" t="s">
        <v>1374</v>
      </c>
      <c r="H104">
        <v>0</v>
      </c>
      <c r="I104" t="s">
        <v>1641</v>
      </c>
      <c r="J104" t="s">
        <v>1640</v>
      </c>
      <c r="K104" t="s">
        <v>1641</v>
      </c>
    </row>
    <row r="105" spans="1:11" hidden="1" x14ac:dyDescent="0.25">
      <c r="A105" s="14" t="s">
        <v>544</v>
      </c>
      <c r="C105" s="14"/>
      <c r="D105" s="14"/>
      <c r="E105" s="14" t="s">
        <v>1645</v>
      </c>
      <c r="F105" t="s">
        <v>1446</v>
      </c>
      <c r="G105" t="s">
        <v>1374</v>
      </c>
      <c r="H105" t="s">
        <v>1446</v>
      </c>
      <c r="I105" t="s">
        <v>1641</v>
      </c>
      <c r="J105" t="s">
        <v>1640</v>
      </c>
      <c r="K105" t="s">
        <v>1641</v>
      </c>
    </row>
    <row r="106" spans="1:11" hidden="1" x14ac:dyDescent="0.25">
      <c r="A106" s="14" t="s">
        <v>545</v>
      </c>
      <c r="C106" s="14"/>
      <c r="D106" s="14"/>
      <c r="E106" s="14" t="s">
        <v>1645</v>
      </c>
      <c r="G106" t="s">
        <v>1374</v>
      </c>
      <c r="H106">
        <v>0</v>
      </c>
      <c r="I106" t="s">
        <v>1641</v>
      </c>
      <c r="J106" t="s">
        <v>1640</v>
      </c>
      <c r="K106" t="s">
        <v>1641</v>
      </c>
    </row>
    <row r="107" spans="1:11" x14ac:dyDescent="0.25">
      <c r="A107" t="s">
        <v>765</v>
      </c>
      <c r="E107" t="s">
        <v>1760</v>
      </c>
      <c r="I107" t="s">
        <v>1641</v>
      </c>
      <c r="J107" t="s">
        <v>1640</v>
      </c>
      <c r="K107" t="s">
        <v>1640</v>
      </c>
    </row>
    <row r="108" spans="1:11" x14ac:dyDescent="0.25">
      <c r="A108" t="s">
        <v>766</v>
      </c>
      <c r="E108" t="s">
        <v>1761</v>
      </c>
      <c r="I108" t="s">
        <v>1641</v>
      </c>
      <c r="J108" t="s">
        <v>1640</v>
      </c>
      <c r="K108" t="s">
        <v>1640</v>
      </c>
    </row>
    <row r="109" spans="1:11" hidden="1" x14ac:dyDescent="0.25">
      <c r="A109" s="14" t="s">
        <v>548</v>
      </c>
      <c r="C109" s="14"/>
      <c r="D109" s="14"/>
      <c r="E109" s="14" t="s">
        <v>1645</v>
      </c>
      <c r="F109" t="s">
        <v>1447</v>
      </c>
      <c r="G109" t="s">
        <v>1374</v>
      </c>
      <c r="H109" t="s">
        <v>1447</v>
      </c>
      <c r="I109" t="s">
        <v>1641</v>
      </c>
      <c r="J109" t="s">
        <v>1640</v>
      </c>
      <c r="K109" t="s">
        <v>1641</v>
      </c>
    </row>
    <row r="110" spans="1:11" hidden="1" x14ac:dyDescent="0.25">
      <c r="A110" s="14" t="s">
        <v>549</v>
      </c>
      <c r="C110" s="14"/>
      <c r="D110" s="14"/>
      <c r="E110" s="14"/>
      <c r="F110" t="s">
        <v>1448</v>
      </c>
      <c r="G110" t="s">
        <v>1374</v>
      </c>
      <c r="H110" t="s">
        <v>1448</v>
      </c>
      <c r="I110" t="s">
        <v>1641</v>
      </c>
      <c r="J110" t="s">
        <v>1640</v>
      </c>
      <c r="K110" t="s">
        <v>1641</v>
      </c>
    </row>
    <row r="111" spans="1:11" x14ac:dyDescent="0.25">
      <c r="A111" t="s">
        <v>736</v>
      </c>
      <c r="E111" t="s">
        <v>1649</v>
      </c>
      <c r="I111" t="s">
        <v>1641</v>
      </c>
      <c r="J111" t="s">
        <v>1640</v>
      </c>
      <c r="K111" t="s">
        <v>1640</v>
      </c>
    </row>
    <row r="112" spans="1:11" x14ac:dyDescent="0.25">
      <c r="A112" t="s">
        <v>990</v>
      </c>
      <c r="E112" t="s">
        <v>1649</v>
      </c>
      <c r="I112" t="s">
        <v>1641</v>
      </c>
      <c r="J112" t="s">
        <v>1640</v>
      </c>
      <c r="K112" t="s">
        <v>1640</v>
      </c>
    </row>
    <row r="113" spans="1:11" hidden="1" x14ac:dyDescent="0.25">
      <c r="A113" s="14" t="s">
        <v>552</v>
      </c>
      <c r="C113" s="14"/>
      <c r="D113" s="14"/>
      <c r="E113" s="14"/>
      <c r="F113" t="s">
        <v>1449</v>
      </c>
      <c r="G113" t="s">
        <v>1374</v>
      </c>
      <c r="H113" t="s">
        <v>1449</v>
      </c>
      <c r="I113" t="s">
        <v>1641</v>
      </c>
      <c r="J113" t="s">
        <v>1640</v>
      </c>
      <c r="K113" t="s">
        <v>1641</v>
      </c>
    </row>
    <row r="114" spans="1:11" hidden="1" x14ac:dyDescent="0.25">
      <c r="A114" s="14" t="s">
        <v>1387</v>
      </c>
      <c r="C114" s="14"/>
      <c r="D114" s="14"/>
      <c r="E114" s="14" t="s">
        <v>1660</v>
      </c>
      <c r="H114">
        <v>0</v>
      </c>
      <c r="I114" t="s">
        <v>1641</v>
      </c>
      <c r="J114" t="s">
        <v>1640</v>
      </c>
      <c r="K114" t="s">
        <v>1641</v>
      </c>
    </row>
    <row r="115" spans="1:11" hidden="1" x14ac:dyDescent="0.25">
      <c r="A115" s="14" t="s">
        <v>553</v>
      </c>
      <c r="C115" s="14"/>
      <c r="D115" s="14"/>
      <c r="E115" s="14"/>
      <c r="G115" t="s">
        <v>1374</v>
      </c>
      <c r="H115">
        <v>0</v>
      </c>
      <c r="I115" t="s">
        <v>1641</v>
      </c>
      <c r="J115" t="s">
        <v>1640</v>
      </c>
      <c r="K115" t="s">
        <v>1641</v>
      </c>
    </row>
    <row r="116" spans="1:11" x14ac:dyDescent="0.25">
      <c r="A116" t="s">
        <v>1280</v>
      </c>
      <c r="E116" t="s">
        <v>1649</v>
      </c>
      <c r="I116" t="s">
        <v>1641</v>
      </c>
      <c r="J116" t="s">
        <v>1640</v>
      </c>
      <c r="K116" t="s">
        <v>1640</v>
      </c>
    </row>
    <row r="117" spans="1:11" x14ac:dyDescent="0.25">
      <c r="A117" t="s">
        <v>642</v>
      </c>
      <c r="E117" t="s">
        <v>1675</v>
      </c>
      <c r="I117" t="s">
        <v>1641</v>
      </c>
      <c r="J117" t="s">
        <v>1640</v>
      </c>
      <c r="K117" t="s">
        <v>1640</v>
      </c>
    </row>
    <row r="118" spans="1:11" hidden="1" x14ac:dyDescent="0.25">
      <c r="A118" s="14" t="s">
        <v>1388</v>
      </c>
      <c r="C118" s="14"/>
      <c r="D118" s="14"/>
      <c r="E118" s="14" t="s">
        <v>1645</v>
      </c>
      <c r="G118" t="s">
        <v>1374</v>
      </c>
      <c r="H118">
        <v>0</v>
      </c>
      <c r="I118" t="s">
        <v>1641</v>
      </c>
      <c r="J118" t="s">
        <v>1640</v>
      </c>
      <c r="K118" t="s">
        <v>1641</v>
      </c>
    </row>
    <row r="119" spans="1:11" hidden="1" x14ac:dyDescent="0.25">
      <c r="A119" s="14" t="s">
        <v>556</v>
      </c>
      <c r="C119" s="14"/>
      <c r="D119" s="14"/>
      <c r="E119" s="14" t="s">
        <v>1645</v>
      </c>
      <c r="F119" t="s">
        <v>1451</v>
      </c>
      <c r="H119" t="s">
        <v>1451</v>
      </c>
      <c r="I119" t="s">
        <v>1641</v>
      </c>
      <c r="J119" t="s">
        <v>1640</v>
      </c>
      <c r="K119" t="s">
        <v>1641</v>
      </c>
    </row>
    <row r="120" spans="1:11" x14ac:dyDescent="0.25">
      <c r="A120" t="s">
        <v>787</v>
      </c>
      <c r="E120" t="s">
        <v>1767</v>
      </c>
      <c r="I120" t="s">
        <v>1641</v>
      </c>
      <c r="J120" t="s">
        <v>1640</v>
      </c>
      <c r="K120" t="s">
        <v>1640</v>
      </c>
    </row>
    <row r="121" spans="1:11" x14ac:dyDescent="0.25">
      <c r="A121" t="s">
        <v>1223</v>
      </c>
      <c r="E121" t="s">
        <v>1722</v>
      </c>
      <c r="I121" t="s">
        <v>1641</v>
      </c>
      <c r="J121" t="s">
        <v>1640</v>
      </c>
      <c r="K121" t="s">
        <v>1640</v>
      </c>
    </row>
    <row r="122" spans="1:11" x14ac:dyDescent="0.25">
      <c r="A122" t="s">
        <v>1227</v>
      </c>
      <c r="E122" t="s">
        <v>1777</v>
      </c>
      <c r="I122" t="s">
        <v>1641</v>
      </c>
      <c r="J122" t="s">
        <v>1640</v>
      </c>
      <c r="K122" t="s">
        <v>1640</v>
      </c>
    </row>
    <row r="123" spans="1:11" hidden="1" x14ac:dyDescent="0.25">
      <c r="A123" s="14" t="s">
        <v>1389</v>
      </c>
      <c r="C123" s="14"/>
      <c r="D123" s="14"/>
      <c r="E123" s="14"/>
      <c r="G123" t="s">
        <v>1374</v>
      </c>
      <c r="H123">
        <v>0</v>
      </c>
      <c r="I123" t="s">
        <v>1641</v>
      </c>
      <c r="J123" t="s">
        <v>1640</v>
      </c>
      <c r="K123" t="s">
        <v>1641</v>
      </c>
    </row>
    <row r="124" spans="1:11" hidden="1" x14ac:dyDescent="0.25">
      <c r="A124" s="14" t="s">
        <v>559</v>
      </c>
      <c r="C124" s="14"/>
      <c r="D124" s="14"/>
      <c r="E124" s="14"/>
      <c r="G124" t="s">
        <v>1374</v>
      </c>
      <c r="H124">
        <v>0</v>
      </c>
      <c r="I124" t="s">
        <v>1641</v>
      </c>
      <c r="J124" t="s">
        <v>1640</v>
      </c>
      <c r="K124" t="s">
        <v>1641</v>
      </c>
    </row>
    <row r="125" spans="1:11" hidden="1" x14ac:dyDescent="0.25">
      <c r="A125" s="14" t="s">
        <v>1390</v>
      </c>
      <c r="C125" s="14"/>
      <c r="D125" s="14"/>
      <c r="E125" s="14"/>
      <c r="F125" t="s">
        <v>1453</v>
      </c>
      <c r="G125" t="s">
        <v>1374</v>
      </c>
      <c r="H125" t="s">
        <v>1453</v>
      </c>
      <c r="I125" t="s">
        <v>1641</v>
      </c>
      <c r="J125" t="s">
        <v>1640</v>
      </c>
      <c r="K125" t="s">
        <v>1641</v>
      </c>
    </row>
    <row r="126" spans="1:11" hidden="1" x14ac:dyDescent="0.25">
      <c r="A126" s="14" t="s">
        <v>560</v>
      </c>
      <c r="C126" s="14"/>
      <c r="D126" s="14"/>
      <c r="E126" s="14"/>
      <c r="G126" t="s">
        <v>1374</v>
      </c>
      <c r="H126">
        <v>0</v>
      </c>
      <c r="I126" t="s">
        <v>1641</v>
      </c>
      <c r="J126" t="s">
        <v>1640</v>
      </c>
      <c r="K126" t="s">
        <v>1641</v>
      </c>
    </row>
    <row r="127" spans="1:11" hidden="1" x14ac:dyDescent="0.25">
      <c r="A127" s="14" t="s">
        <v>561</v>
      </c>
      <c r="C127" s="14"/>
      <c r="D127" s="14"/>
      <c r="E127" s="14"/>
      <c r="G127" t="s">
        <v>1374</v>
      </c>
      <c r="H127">
        <v>0</v>
      </c>
      <c r="I127" t="s">
        <v>1641</v>
      </c>
      <c r="J127" t="s">
        <v>1640</v>
      </c>
      <c r="K127" t="s">
        <v>1641</v>
      </c>
    </row>
    <row r="128" spans="1:11" hidden="1" x14ac:dyDescent="0.25">
      <c r="A128" s="14" t="s">
        <v>562</v>
      </c>
      <c r="C128" s="14"/>
      <c r="D128" s="14"/>
      <c r="E128" s="14" t="s">
        <v>388</v>
      </c>
      <c r="G128" t="s">
        <v>1374</v>
      </c>
      <c r="H128">
        <v>0</v>
      </c>
      <c r="I128" t="s">
        <v>1641</v>
      </c>
      <c r="J128" t="s">
        <v>1640</v>
      </c>
      <c r="K128" t="s">
        <v>1641</v>
      </c>
    </row>
    <row r="129" spans="1:11" hidden="1" x14ac:dyDescent="0.25">
      <c r="A129" s="14" t="s">
        <v>563</v>
      </c>
      <c r="C129" s="14"/>
      <c r="D129" s="14"/>
      <c r="E129" s="14"/>
      <c r="G129" t="s">
        <v>1374</v>
      </c>
      <c r="H129">
        <v>0</v>
      </c>
      <c r="I129" t="s">
        <v>1641</v>
      </c>
      <c r="J129" t="s">
        <v>1640</v>
      </c>
      <c r="K129" t="s">
        <v>1641</v>
      </c>
    </row>
    <row r="130" spans="1:11" hidden="1" x14ac:dyDescent="0.25">
      <c r="A130" s="14" t="s">
        <v>564</v>
      </c>
      <c r="C130" s="14"/>
      <c r="D130" s="14"/>
      <c r="E130" s="14"/>
      <c r="G130" t="s">
        <v>1374</v>
      </c>
      <c r="H130">
        <v>0</v>
      </c>
      <c r="I130" t="s">
        <v>1641</v>
      </c>
      <c r="J130" t="s">
        <v>1640</v>
      </c>
      <c r="K130" t="s">
        <v>1641</v>
      </c>
    </row>
    <row r="131" spans="1:11" hidden="1" x14ac:dyDescent="0.25">
      <c r="A131" s="14" t="s">
        <v>565</v>
      </c>
      <c r="C131" s="14"/>
      <c r="D131" s="14"/>
      <c r="E131" s="14" t="s">
        <v>1642</v>
      </c>
      <c r="F131" t="s">
        <v>1454</v>
      </c>
      <c r="H131" t="s">
        <v>1454</v>
      </c>
      <c r="I131" t="s">
        <v>1641</v>
      </c>
      <c r="J131" t="s">
        <v>1640</v>
      </c>
      <c r="K131" t="s">
        <v>1641</v>
      </c>
    </row>
    <row r="132" spans="1:11" x14ac:dyDescent="0.25">
      <c r="A132" t="s">
        <v>605</v>
      </c>
      <c r="E132" t="s">
        <v>1667</v>
      </c>
      <c r="I132" t="s">
        <v>1641</v>
      </c>
      <c r="J132" t="s">
        <v>1640</v>
      </c>
      <c r="K132" t="s">
        <v>1640</v>
      </c>
    </row>
    <row r="133" spans="1:11" x14ac:dyDescent="0.25">
      <c r="A133" t="s">
        <v>1213</v>
      </c>
      <c r="E133" t="s">
        <v>1667</v>
      </c>
      <c r="I133" t="s">
        <v>1641</v>
      </c>
      <c r="J133" t="s">
        <v>1640</v>
      </c>
      <c r="K133" t="s">
        <v>1640</v>
      </c>
    </row>
    <row r="134" spans="1:11" x14ac:dyDescent="0.25">
      <c r="A134" t="s">
        <v>1228</v>
      </c>
      <c r="E134" t="s">
        <v>1723</v>
      </c>
      <c r="I134" t="s">
        <v>1641</v>
      </c>
      <c r="J134" t="s">
        <v>1640</v>
      </c>
      <c r="K134" t="s">
        <v>1640</v>
      </c>
    </row>
    <row r="135" spans="1:11" hidden="1" x14ac:dyDescent="0.25">
      <c r="A135" s="14" t="s">
        <v>1391</v>
      </c>
      <c r="C135" s="14"/>
      <c r="D135" s="14"/>
      <c r="E135" s="14" t="s">
        <v>1375</v>
      </c>
      <c r="H135">
        <v>0</v>
      </c>
      <c r="I135" t="s">
        <v>1641</v>
      </c>
      <c r="J135" t="s">
        <v>1640</v>
      </c>
      <c r="K135" t="s">
        <v>1641</v>
      </c>
    </row>
    <row r="136" spans="1:11" hidden="1" x14ac:dyDescent="0.25">
      <c r="A136" s="14" t="s">
        <v>569</v>
      </c>
      <c r="C136" s="14"/>
      <c r="D136" s="14"/>
      <c r="E136" s="14"/>
      <c r="F136" t="s">
        <v>1455</v>
      </c>
      <c r="H136" t="s">
        <v>1455</v>
      </c>
      <c r="I136" t="s">
        <v>1641</v>
      </c>
      <c r="J136" t="s">
        <v>1640</v>
      </c>
      <c r="K136" t="s">
        <v>1641</v>
      </c>
    </row>
    <row r="137" spans="1:11" hidden="1" x14ac:dyDescent="0.25">
      <c r="A137" s="14" t="s">
        <v>570</v>
      </c>
      <c r="C137" s="14"/>
      <c r="D137" s="14"/>
      <c r="E137" s="14"/>
      <c r="F137" t="s">
        <v>1374</v>
      </c>
      <c r="H137" t="s">
        <v>1374</v>
      </c>
      <c r="I137" t="s">
        <v>1641</v>
      </c>
      <c r="J137" t="s">
        <v>1640</v>
      </c>
      <c r="K137" t="s">
        <v>1641</v>
      </c>
    </row>
    <row r="138" spans="1:11" x14ac:dyDescent="0.25">
      <c r="A138" t="s">
        <v>502</v>
      </c>
      <c r="E138" t="s">
        <v>1653</v>
      </c>
      <c r="I138" t="s">
        <v>1641</v>
      </c>
      <c r="J138" t="s">
        <v>1640</v>
      </c>
      <c r="K138" t="s">
        <v>1640</v>
      </c>
    </row>
    <row r="139" spans="1:11" x14ac:dyDescent="0.25">
      <c r="A139" t="s">
        <v>832</v>
      </c>
      <c r="E139" t="s">
        <v>1653</v>
      </c>
      <c r="I139" t="s">
        <v>1641</v>
      </c>
      <c r="J139" t="s">
        <v>1640</v>
      </c>
      <c r="K139" t="s">
        <v>1640</v>
      </c>
    </row>
    <row r="140" spans="1:11" hidden="1" x14ac:dyDescent="0.25">
      <c r="A140" s="14" t="s">
        <v>573</v>
      </c>
      <c r="C140" s="14"/>
      <c r="D140" s="14"/>
      <c r="E140" s="14"/>
      <c r="G140" t="s">
        <v>1374</v>
      </c>
      <c r="H140">
        <v>0</v>
      </c>
      <c r="I140" t="s">
        <v>1641</v>
      </c>
      <c r="J140" t="s">
        <v>1640</v>
      </c>
      <c r="K140" t="s">
        <v>1641</v>
      </c>
    </row>
    <row r="141" spans="1:11" x14ac:dyDescent="0.25">
      <c r="A141" t="s">
        <v>834</v>
      </c>
      <c r="E141" t="s">
        <v>1653</v>
      </c>
      <c r="I141" t="s">
        <v>1641</v>
      </c>
      <c r="J141" t="s">
        <v>1640</v>
      </c>
      <c r="K141" t="s">
        <v>1640</v>
      </c>
    </row>
    <row r="142" spans="1:11" x14ac:dyDescent="0.25">
      <c r="A142" t="s">
        <v>835</v>
      </c>
      <c r="E142" t="s">
        <v>1653</v>
      </c>
      <c r="I142" t="s">
        <v>1641</v>
      </c>
      <c r="J142" t="s">
        <v>1640</v>
      </c>
      <c r="K142" t="s">
        <v>1640</v>
      </c>
    </row>
    <row r="143" spans="1:11" hidden="1" x14ac:dyDescent="0.25">
      <c r="A143" s="14" t="s">
        <v>576</v>
      </c>
      <c r="C143" s="14"/>
      <c r="D143" s="14"/>
      <c r="E143" s="14" t="s">
        <v>1656</v>
      </c>
      <c r="H143">
        <v>0</v>
      </c>
      <c r="I143" t="s">
        <v>1641</v>
      </c>
      <c r="J143" t="s">
        <v>1640</v>
      </c>
      <c r="K143" t="s">
        <v>1641</v>
      </c>
    </row>
    <row r="144" spans="1:11" hidden="1" x14ac:dyDescent="0.25">
      <c r="A144" s="14" t="s">
        <v>577</v>
      </c>
      <c r="C144" s="14"/>
      <c r="D144" s="14"/>
      <c r="E144" s="14"/>
      <c r="G144" t="s">
        <v>1374</v>
      </c>
      <c r="H144">
        <v>0</v>
      </c>
      <c r="I144" t="s">
        <v>1641</v>
      </c>
      <c r="J144" t="s">
        <v>1640</v>
      </c>
      <c r="K144" t="s">
        <v>1641</v>
      </c>
    </row>
    <row r="145" spans="1:11" hidden="1" x14ac:dyDescent="0.25">
      <c r="A145" s="14" t="s">
        <v>578</v>
      </c>
      <c r="C145" s="14"/>
      <c r="D145" s="14"/>
      <c r="E145" s="14" t="s">
        <v>410</v>
      </c>
      <c r="H145">
        <v>0</v>
      </c>
      <c r="I145" t="s">
        <v>1641</v>
      </c>
      <c r="J145" t="s">
        <v>1640</v>
      </c>
      <c r="K145" t="s">
        <v>1641</v>
      </c>
    </row>
    <row r="146" spans="1:11" hidden="1" x14ac:dyDescent="0.25">
      <c r="A146" s="14" t="s">
        <v>579</v>
      </c>
      <c r="C146" s="14"/>
      <c r="D146" s="14"/>
      <c r="E146" s="14" t="s">
        <v>1663</v>
      </c>
      <c r="F146" t="s">
        <v>1456</v>
      </c>
      <c r="H146" t="s">
        <v>1456</v>
      </c>
      <c r="I146" t="s">
        <v>1641</v>
      </c>
      <c r="J146" t="s">
        <v>1640</v>
      </c>
      <c r="K146" t="s">
        <v>1641</v>
      </c>
    </row>
    <row r="147" spans="1:11" hidden="1" x14ac:dyDescent="0.25">
      <c r="A147" s="14" t="s">
        <v>580</v>
      </c>
      <c r="C147" s="14"/>
      <c r="D147" s="14"/>
      <c r="E147" s="14" t="s">
        <v>1663</v>
      </c>
      <c r="F147" t="s">
        <v>1456</v>
      </c>
      <c r="H147" t="s">
        <v>1456</v>
      </c>
      <c r="I147" t="s">
        <v>1641</v>
      </c>
      <c r="J147" t="s">
        <v>1640</v>
      </c>
      <c r="K147" t="s">
        <v>1641</v>
      </c>
    </row>
    <row r="148" spans="1:11" hidden="1" x14ac:dyDescent="0.25">
      <c r="A148" s="14" t="s">
        <v>581</v>
      </c>
      <c r="C148" s="14"/>
      <c r="D148" s="14"/>
      <c r="E148" s="14" t="s">
        <v>1663</v>
      </c>
      <c r="F148" t="s">
        <v>1456</v>
      </c>
      <c r="H148" t="s">
        <v>1456</v>
      </c>
      <c r="I148" t="s">
        <v>1641</v>
      </c>
      <c r="J148" t="s">
        <v>1640</v>
      </c>
      <c r="K148" t="s">
        <v>1641</v>
      </c>
    </row>
    <row r="149" spans="1:11" hidden="1" x14ac:dyDescent="0.25">
      <c r="A149" s="14" t="s">
        <v>582</v>
      </c>
      <c r="C149" s="14"/>
      <c r="D149" s="14"/>
      <c r="E149" s="14" t="s">
        <v>1663</v>
      </c>
      <c r="F149" t="s">
        <v>1456</v>
      </c>
      <c r="H149" t="s">
        <v>1456</v>
      </c>
      <c r="I149" t="s">
        <v>1641</v>
      </c>
      <c r="J149" t="s">
        <v>1640</v>
      </c>
      <c r="K149" t="s">
        <v>1641</v>
      </c>
    </row>
    <row r="150" spans="1:11" hidden="1" x14ac:dyDescent="0.25">
      <c r="A150" s="14" t="s">
        <v>583</v>
      </c>
      <c r="C150" s="14"/>
      <c r="D150" s="14"/>
      <c r="E150" s="14" t="s">
        <v>1663</v>
      </c>
      <c r="F150" t="s">
        <v>1456</v>
      </c>
      <c r="H150" t="s">
        <v>1456</v>
      </c>
      <c r="I150" t="s">
        <v>1641</v>
      </c>
      <c r="J150" t="s">
        <v>1640</v>
      </c>
      <c r="K150" t="s">
        <v>1641</v>
      </c>
    </row>
    <row r="151" spans="1:11" hidden="1" x14ac:dyDescent="0.25">
      <c r="A151" s="14" t="s">
        <v>584</v>
      </c>
      <c r="C151" s="14"/>
      <c r="D151" s="14"/>
      <c r="E151" s="14" t="s">
        <v>1663</v>
      </c>
      <c r="F151" t="s">
        <v>1456</v>
      </c>
      <c r="H151" t="s">
        <v>1456</v>
      </c>
      <c r="I151" t="s">
        <v>1641</v>
      </c>
      <c r="J151" t="s">
        <v>1640</v>
      </c>
      <c r="K151" t="s">
        <v>1641</v>
      </c>
    </row>
    <row r="152" spans="1:11" hidden="1" x14ac:dyDescent="0.25">
      <c r="A152" s="14" t="s">
        <v>585</v>
      </c>
      <c r="C152" s="14"/>
      <c r="D152" s="14"/>
      <c r="E152" s="14"/>
      <c r="F152" t="s">
        <v>1457</v>
      </c>
      <c r="H152" t="s">
        <v>1457</v>
      </c>
      <c r="I152" t="s">
        <v>1641</v>
      </c>
      <c r="J152" t="s">
        <v>1640</v>
      </c>
      <c r="K152" t="s">
        <v>1641</v>
      </c>
    </row>
    <row r="153" spans="1:11" x14ac:dyDescent="0.25">
      <c r="A153" t="s">
        <v>908</v>
      </c>
      <c r="E153" t="s">
        <v>1653</v>
      </c>
      <c r="I153" t="s">
        <v>1641</v>
      </c>
      <c r="J153" t="s">
        <v>1640</v>
      </c>
      <c r="K153" t="s">
        <v>1640</v>
      </c>
    </row>
    <row r="154" spans="1:11" x14ac:dyDescent="0.25">
      <c r="A154" t="s">
        <v>1167</v>
      </c>
      <c r="E154" t="s">
        <v>1653</v>
      </c>
      <c r="I154" t="s">
        <v>1641</v>
      </c>
      <c r="J154" t="s">
        <v>1640</v>
      </c>
      <c r="K154" t="s">
        <v>1640</v>
      </c>
    </row>
    <row r="155" spans="1:11" x14ac:dyDescent="0.25">
      <c r="A155" t="s">
        <v>1197</v>
      </c>
      <c r="E155" t="s">
        <v>1653</v>
      </c>
      <c r="I155" t="s">
        <v>1641</v>
      </c>
      <c r="J155" t="s">
        <v>1640</v>
      </c>
      <c r="K155" t="s">
        <v>1640</v>
      </c>
    </row>
    <row r="156" spans="1:11" x14ac:dyDescent="0.25">
      <c r="A156" t="s">
        <v>807</v>
      </c>
      <c r="E156" t="s">
        <v>1690</v>
      </c>
      <c r="I156" t="s">
        <v>1641</v>
      </c>
      <c r="J156" t="s">
        <v>1640</v>
      </c>
      <c r="K156" t="s">
        <v>1640</v>
      </c>
    </row>
    <row r="157" spans="1:11" hidden="1" x14ac:dyDescent="0.25">
      <c r="A157" s="14" t="s">
        <v>590</v>
      </c>
      <c r="C157" s="14"/>
      <c r="D157" s="14"/>
      <c r="E157" s="14"/>
      <c r="F157" t="s">
        <v>1459</v>
      </c>
      <c r="H157" t="s">
        <v>1459</v>
      </c>
      <c r="I157" t="s">
        <v>1641</v>
      </c>
      <c r="J157" t="s">
        <v>1640</v>
      </c>
      <c r="K157" t="s">
        <v>1641</v>
      </c>
    </row>
    <row r="158" spans="1:11" hidden="1" x14ac:dyDescent="0.25">
      <c r="A158" s="14" t="s">
        <v>591</v>
      </c>
      <c r="C158" s="14"/>
      <c r="D158" s="14"/>
      <c r="E158" s="14"/>
      <c r="F158" t="s">
        <v>1460</v>
      </c>
      <c r="H158" t="s">
        <v>1460</v>
      </c>
      <c r="I158" t="s">
        <v>1641</v>
      </c>
      <c r="J158" t="s">
        <v>1640</v>
      </c>
      <c r="K158" t="s">
        <v>1641</v>
      </c>
    </row>
    <row r="159" spans="1:11" hidden="1" x14ac:dyDescent="0.25">
      <c r="A159" s="14" t="s">
        <v>592</v>
      </c>
      <c r="C159" s="14"/>
      <c r="D159" s="14"/>
      <c r="E159" s="14"/>
      <c r="F159" t="s">
        <v>1374</v>
      </c>
      <c r="H159" t="s">
        <v>1374</v>
      </c>
      <c r="I159" t="s">
        <v>1641</v>
      </c>
      <c r="J159" t="s">
        <v>1640</v>
      </c>
      <c r="K159" t="s">
        <v>1641</v>
      </c>
    </row>
    <row r="160" spans="1:11" hidden="1" x14ac:dyDescent="0.25">
      <c r="A160" s="14" t="s">
        <v>593</v>
      </c>
      <c r="C160" s="14"/>
      <c r="D160" s="14"/>
      <c r="E160" s="14" t="s">
        <v>1663</v>
      </c>
      <c r="F160" t="s">
        <v>1461</v>
      </c>
      <c r="H160" t="s">
        <v>1461</v>
      </c>
      <c r="I160" t="s">
        <v>1641</v>
      </c>
      <c r="J160" t="s">
        <v>1640</v>
      </c>
      <c r="K160" t="s">
        <v>1641</v>
      </c>
    </row>
    <row r="161" spans="1:11" hidden="1" x14ac:dyDescent="0.25">
      <c r="A161" s="14" t="s">
        <v>594</v>
      </c>
      <c r="C161" s="14"/>
      <c r="D161" s="14"/>
      <c r="E161" s="14" t="s">
        <v>1663</v>
      </c>
      <c r="F161" t="s">
        <v>1461</v>
      </c>
      <c r="H161" t="s">
        <v>1461</v>
      </c>
      <c r="I161" t="s">
        <v>1641</v>
      </c>
      <c r="J161" t="s">
        <v>1640</v>
      </c>
      <c r="K161" t="s">
        <v>1641</v>
      </c>
    </row>
    <row r="162" spans="1:11" hidden="1" x14ac:dyDescent="0.25">
      <c r="A162" s="14" t="s">
        <v>595</v>
      </c>
      <c r="C162" s="14"/>
      <c r="D162" s="14"/>
      <c r="E162" s="14" t="s">
        <v>1663</v>
      </c>
      <c r="F162" t="s">
        <v>1461</v>
      </c>
      <c r="H162" t="s">
        <v>1461</v>
      </c>
      <c r="I162" t="s">
        <v>1641</v>
      </c>
      <c r="J162" t="s">
        <v>1640</v>
      </c>
      <c r="K162" t="s">
        <v>1641</v>
      </c>
    </row>
    <row r="163" spans="1:11" hidden="1" x14ac:dyDescent="0.25">
      <c r="A163" s="14" t="s">
        <v>596</v>
      </c>
      <c r="C163" s="14"/>
      <c r="D163" s="14"/>
      <c r="E163" s="14" t="s">
        <v>1663</v>
      </c>
      <c r="F163" t="s">
        <v>1461</v>
      </c>
      <c r="H163" t="s">
        <v>1461</v>
      </c>
      <c r="I163" t="s">
        <v>1641</v>
      </c>
      <c r="J163" t="s">
        <v>1640</v>
      </c>
      <c r="K163" t="s">
        <v>1641</v>
      </c>
    </row>
    <row r="164" spans="1:11" x14ac:dyDescent="0.25">
      <c r="A164" t="s">
        <v>1369</v>
      </c>
      <c r="E164" t="s">
        <v>1731</v>
      </c>
      <c r="H164" t="s">
        <v>1450</v>
      </c>
      <c r="I164" t="s">
        <v>1641</v>
      </c>
      <c r="J164" t="s">
        <v>1640</v>
      </c>
      <c r="K164" t="s">
        <v>1640</v>
      </c>
    </row>
    <row r="165" spans="1:11" hidden="1" x14ac:dyDescent="0.25">
      <c r="A165" s="14" t="s">
        <v>598</v>
      </c>
      <c r="C165" s="14"/>
      <c r="D165" s="14"/>
      <c r="E165" s="14" t="s">
        <v>1650</v>
      </c>
      <c r="F165" t="s">
        <v>1374</v>
      </c>
      <c r="H165" t="s">
        <v>1374</v>
      </c>
      <c r="I165" t="s">
        <v>1641</v>
      </c>
      <c r="J165" t="s">
        <v>1640</v>
      </c>
      <c r="K165" t="s">
        <v>1641</v>
      </c>
    </row>
    <row r="166" spans="1:11" hidden="1" x14ac:dyDescent="0.25">
      <c r="A166" s="14" t="s">
        <v>599</v>
      </c>
      <c r="C166" s="14"/>
      <c r="D166" s="14"/>
      <c r="E166" s="14" t="s">
        <v>1645</v>
      </c>
      <c r="F166" t="s">
        <v>1374</v>
      </c>
      <c r="H166" t="s">
        <v>1374</v>
      </c>
      <c r="I166" t="s">
        <v>1641</v>
      </c>
      <c r="J166" t="s">
        <v>1640</v>
      </c>
      <c r="K166" t="s">
        <v>1641</v>
      </c>
    </row>
    <row r="167" spans="1:11" x14ac:dyDescent="0.25">
      <c r="A167" t="s">
        <v>507</v>
      </c>
      <c r="E167" t="s">
        <v>82</v>
      </c>
      <c r="I167" t="s">
        <v>1641</v>
      </c>
      <c r="J167" t="s">
        <v>1640</v>
      </c>
      <c r="K167" t="s">
        <v>1640</v>
      </c>
    </row>
    <row r="168" spans="1:11" hidden="1" x14ac:dyDescent="0.25">
      <c r="A168" s="14" t="s">
        <v>601</v>
      </c>
      <c r="C168" s="14"/>
      <c r="D168" s="14"/>
      <c r="E168" s="14" t="s">
        <v>1665</v>
      </c>
      <c r="F168" t="s">
        <v>1462</v>
      </c>
      <c r="G168" t="s">
        <v>1374</v>
      </c>
      <c r="H168" t="s">
        <v>1462</v>
      </c>
      <c r="I168" t="s">
        <v>1641</v>
      </c>
      <c r="J168" t="s">
        <v>1640</v>
      </c>
      <c r="K168" t="s">
        <v>1641</v>
      </c>
    </row>
    <row r="169" spans="1:11" x14ac:dyDescent="0.25">
      <c r="A169" t="s">
        <v>536</v>
      </c>
      <c r="E169" t="s">
        <v>82</v>
      </c>
      <c r="I169" t="s">
        <v>1641</v>
      </c>
      <c r="J169" t="s">
        <v>1640</v>
      </c>
      <c r="K169" t="s">
        <v>1640</v>
      </c>
    </row>
    <row r="170" spans="1:11" x14ac:dyDescent="0.25">
      <c r="A170" t="s">
        <v>557</v>
      </c>
      <c r="E170" t="s">
        <v>82</v>
      </c>
      <c r="F170" t="s">
        <v>1428</v>
      </c>
      <c r="G170" s="1" t="s">
        <v>1739</v>
      </c>
      <c r="I170" t="s">
        <v>1641</v>
      </c>
      <c r="J170" t="s">
        <v>1640</v>
      </c>
      <c r="K170" t="s">
        <v>1640</v>
      </c>
    </row>
    <row r="171" spans="1:11" hidden="1" x14ac:dyDescent="0.25">
      <c r="A171" s="14" t="s">
        <v>604</v>
      </c>
      <c r="C171" s="14"/>
      <c r="D171" s="14"/>
      <c r="E171" s="14"/>
      <c r="F171" t="s">
        <v>1463</v>
      </c>
      <c r="G171" t="s">
        <v>1438</v>
      </c>
      <c r="H171" t="s">
        <v>1463</v>
      </c>
      <c r="I171" t="s">
        <v>1641</v>
      </c>
      <c r="J171" t="s">
        <v>1640</v>
      </c>
      <c r="K171" t="s">
        <v>1641</v>
      </c>
    </row>
    <row r="172" spans="1:11" x14ac:dyDescent="0.25">
      <c r="A172" t="s">
        <v>613</v>
      </c>
      <c r="E172" t="s">
        <v>82</v>
      </c>
      <c r="F172" t="s">
        <v>1378</v>
      </c>
      <c r="G172" s="1" t="s">
        <v>613</v>
      </c>
      <c r="H172" t="s">
        <v>1466</v>
      </c>
      <c r="I172" t="s">
        <v>1641</v>
      </c>
      <c r="J172" t="s">
        <v>1640</v>
      </c>
      <c r="K172" t="s">
        <v>1640</v>
      </c>
    </row>
    <row r="173" spans="1:11" x14ac:dyDescent="0.25">
      <c r="A173" t="s">
        <v>665</v>
      </c>
      <c r="E173" t="s">
        <v>82</v>
      </c>
      <c r="I173" t="s">
        <v>1641</v>
      </c>
      <c r="J173" t="s">
        <v>1640</v>
      </c>
      <c r="K173" t="s">
        <v>1640</v>
      </c>
    </row>
    <row r="174" spans="1:11" hidden="1" x14ac:dyDescent="0.25">
      <c r="A174" s="14" t="s">
        <v>607</v>
      </c>
      <c r="C174" s="14"/>
      <c r="D174" s="14"/>
      <c r="E174" s="14" t="s">
        <v>410</v>
      </c>
      <c r="F174" t="s">
        <v>1464</v>
      </c>
      <c r="H174" t="s">
        <v>1464</v>
      </c>
      <c r="I174" t="s">
        <v>1641</v>
      </c>
      <c r="J174" t="s">
        <v>1640</v>
      </c>
      <c r="K174" t="s">
        <v>1641</v>
      </c>
    </row>
    <row r="175" spans="1:11" x14ac:dyDescent="0.25">
      <c r="A175" t="s">
        <v>674</v>
      </c>
      <c r="E175" t="s">
        <v>82</v>
      </c>
      <c r="F175" t="s">
        <v>1377</v>
      </c>
      <c r="G175" t="s">
        <v>1741</v>
      </c>
      <c r="H175" t="s">
        <v>1478</v>
      </c>
      <c r="I175" t="s">
        <v>1641</v>
      </c>
      <c r="J175" t="s">
        <v>1640</v>
      </c>
      <c r="K175" t="s">
        <v>1640</v>
      </c>
    </row>
    <row r="176" spans="1:11" x14ac:dyDescent="0.25">
      <c r="A176" t="s">
        <v>686</v>
      </c>
      <c r="E176" t="s">
        <v>82</v>
      </c>
      <c r="F176" t="s">
        <v>1428</v>
      </c>
      <c r="H176" t="s">
        <v>1481</v>
      </c>
      <c r="I176" t="s">
        <v>1641</v>
      </c>
      <c r="J176" t="s">
        <v>1640</v>
      </c>
      <c r="K176" t="s">
        <v>1640</v>
      </c>
    </row>
    <row r="177" spans="1:11" hidden="1" x14ac:dyDescent="0.25">
      <c r="A177" s="14" t="s">
        <v>1392</v>
      </c>
      <c r="C177" s="14"/>
      <c r="D177" s="14"/>
      <c r="E177" s="14" t="s">
        <v>1669</v>
      </c>
      <c r="G177" t="s">
        <v>1374</v>
      </c>
      <c r="H177">
        <v>0</v>
      </c>
      <c r="I177" t="s">
        <v>1641</v>
      </c>
      <c r="J177" t="s">
        <v>1640</v>
      </c>
      <c r="K177" t="s">
        <v>1641</v>
      </c>
    </row>
    <row r="178" spans="1:11" hidden="1" x14ac:dyDescent="0.25">
      <c r="A178" s="14" t="s">
        <v>610</v>
      </c>
      <c r="C178" s="14"/>
      <c r="D178" s="14"/>
      <c r="E178" s="14"/>
      <c r="F178" t="s">
        <v>1465</v>
      </c>
      <c r="H178" t="s">
        <v>1465</v>
      </c>
      <c r="I178" t="s">
        <v>1641</v>
      </c>
      <c r="J178" t="s">
        <v>1640</v>
      </c>
      <c r="K178" t="s">
        <v>1641</v>
      </c>
    </row>
    <row r="179" spans="1:11" x14ac:dyDescent="0.25">
      <c r="A179" t="s">
        <v>729</v>
      </c>
      <c r="E179" t="s">
        <v>82</v>
      </c>
      <c r="I179" t="s">
        <v>1641</v>
      </c>
      <c r="J179" t="s">
        <v>1640</v>
      </c>
      <c r="K179" t="s">
        <v>1640</v>
      </c>
    </row>
    <row r="180" spans="1:11" hidden="1" x14ac:dyDescent="0.25">
      <c r="A180" s="14" t="s">
        <v>612</v>
      </c>
      <c r="C180" s="14"/>
      <c r="D180" s="14"/>
      <c r="E180" s="14" t="s">
        <v>410</v>
      </c>
      <c r="G180" t="s">
        <v>1374</v>
      </c>
      <c r="H180">
        <v>0</v>
      </c>
      <c r="I180" t="s">
        <v>1641</v>
      </c>
      <c r="J180" t="s">
        <v>1640</v>
      </c>
      <c r="K180" t="s">
        <v>1641</v>
      </c>
    </row>
    <row r="181" spans="1:11" x14ac:dyDescent="0.25">
      <c r="A181" t="s">
        <v>821</v>
      </c>
      <c r="E181" t="s">
        <v>82</v>
      </c>
      <c r="I181" t="s">
        <v>1641</v>
      </c>
      <c r="J181" t="s">
        <v>1640</v>
      </c>
      <c r="K181" t="s">
        <v>1640</v>
      </c>
    </row>
    <row r="182" spans="1:11" hidden="1" x14ac:dyDescent="0.25">
      <c r="A182" s="14" t="s">
        <v>614</v>
      </c>
      <c r="C182" s="14"/>
      <c r="D182" s="14"/>
      <c r="E182" s="14" t="s">
        <v>1375</v>
      </c>
      <c r="F182" t="s">
        <v>1467</v>
      </c>
      <c r="H182" t="s">
        <v>1467</v>
      </c>
      <c r="I182" t="s">
        <v>1641</v>
      </c>
      <c r="J182" t="s">
        <v>1640</v>
      </c>
      <c r="K182" t="s">
        <v>1641</v>
      </c>
    </row>
    <row r="183" spans="1:11" x14ac:dyDescent="0.25">
      <c r="A183" t="s">
        <v>879</v>
      </c>
      <c r="E183" t="s">
        <v>82</v>
      </c>
      <c r="I183" t="s">
        <v>1641</v>
      </c>
      <c r="J183" t="s">
        <v>1640</v>
      </c>
      <c r="K183" t="s">
        <v>1640</v>
      </c>
    </row>
    <row r="184" spans="1:11" x14ac:dyDescent="0.25">
      <c r="A184" t="s">
        <v>1026</v>
      </c>
      <c r="E184" t="s">
        <v>82</v>
      </c>
      <c r="F184" t="s">
        <v>1378</v>
      </c>
      <c r="G184" s="1" t="s">
        <v>1026</v>
      </c>
      <c r="H184" t="s">
        <v>1466</v>
      </c>
      <c r="I184" t="s">
        <v>1641</v>
      </c>
      <c r="J184" t="s">
        <v>1640</v>
      </c>
      <c r="K184" t="s">
        <v>1640</v>
      </c>
    </row>
    <row r="185" spans="1:11" x14ac:dyDescent="0.25">
      <c r="A185" t="s">
        <v>1222</v>
      </c>
      <c r="E185" t="s">
        <v>82</v>
      </c>
      <c r="I185" t="s">
        <v>1641</v>
      </c>
      <c r="J185" t="s">
        <v>1640</v>
      </c>
      <c r="K185" t="s">
        <v>1640</v>
      </c>
    </row>
    <row r="186" spans="1:11" x14ac:dyDescent="0.25">
      <c r="A186" t="s">
        <v>1263</v>
      </c>
      <c r="E186" t="s">
        <v>82</v>
      </c>
      <c r="I186" t="s">
        <v>1641</v>
      </c>
      <c r="J186" t="s">
        <v>1640</v>
      </c>
      <c r="K186" t="s">
        <v>1640</v>
      </c>
    </row>
    <row r="187" spans="1:11" x14ac:dyDescent="0.25">
      <c r="A187" t="s">
        <v>1275</v>
      </c>
      <c r="E187" t="s">
        <v>82</v>
      </c>
      <c r="I187" t="s">
        <v>1641</v>
      </c>
      <c r="J187" t="s">
        <v>1640</v>
      </c>
      <c r="K187" t="s">
        <v>1640</v>
      </c>
    </row>
    <row r="188" spans="1:11" x14ac:dyDescent="0.25">
      <c r="A188" t="s">
        <v>1283</v>
      </c>
      <c r="E188" t="s">
        <v>82</v>
      </c>
      <c r="I188" t="s">
        <v>1641</v>
      </c>
      <c r="J188" t="s">
        <v>1640</v>
      </c>
      <c r="K188" t="s">
        <v>1640</v>
      </c>
    </row>
    <row r="189" spans="1:11" hidden="1" x14ac:dyDescent="0.25">
      <c r="A189" s="14" t="s">
        <v>620</v>
      </c>
      <c r="C189" s="14"/>
      <c r="D189" s="14"/>
      <c r="E189" s="14" t="s">
        <v>1375</v>
      </c>
      <c r="F189" t="s">
        <v>1468</v>
      </c>
      <c r="H189" t="s">
        <v>1468</v>
      </c>
      <c r="I189" t="s">
        <v>1641</v>
      </c>
      <c r="J189" t="s">
        <v>1640</v>
      </c>
      <c r="K189" t="s">
        <v>1641</v>
      </c>
    </row>
    <row r="190" spans="1:11" x14ac:dyDescent="0.25">
      <c r="A190" t="s">
        <v>1308</v>
      </c>
      <c r="E190" t="s">
        <v>82</v>
      </c>
      <c r="I190" t="s">
        <v>1641</v>
      </c>
      <c r="J190" t="s">
        <v>1640</v>
      </c>
      <c r="K190" t="s">
        <v>1640</v>
      </c>
    </row>
    <row r="191" spans="1:11" x14ac:dyDescent="0.25">
      <c r="A191" t="s">
        <v>1323</v>
      </c>
      <c r="E191" t="s">
        <v>82</v>
      </c>
      <c r="H191" t="s">
        <v>1466</v>
      </c>
      <c r="I191" t="s">
        <v>1641</v>
      </c>
      <c r="J191" t="s">
        <v>1640</v>
      </c>
      <c r="K191" t="s">
        <v>1640</v>
      </c>
    </row>
    <row r="192" spans="1:11" hidden="1" x14ac:dyDescent="0.25">
      <c r="A192" s="14" t="s">
        <v>623</v>
      </c>
      <c r="C192" s="14"/>
      <c r="D192" s="14"/>
      <c r="E192" s="14" t="s">
        <v>1645</v>
      </c>
      <c r="F192" t="s">
        <v>1469</v>
      </c>
      <c r="G192" t="s">
        <v>1374</v>
      </c>
      <c r="H192" t="s">
        <v>1469</v>
      </c>
      <c r="I192" t="s">
        <v>1641</v>
      </c>
      <c r="J192" t="s">
        <v>1640</v>
      </c>
      <c r="K192" t="s">
        <v>1641</v>
      </c>
    </row>
    <row r="193" spans="1:11" x14ac:dyDescent="0.25">
      <c r="A193" t="s">
        <v>1351</v>
      </c>
      <c r="E193" t="s">
        <v>82</v>
      </c>
      <c r="F193" t="s">
        <v>1428</v>
      </c>
      <c r="H193" t="s">
        <v>1637</v>
      </c>
      <c r="I193" t="s">
        <v>1641</v>
      </c>
      <c r="J193" t="s">
        <v>1640</v>
      </c>
      <c r="K193" t="s">
        <v>1640</v>
      </c>
    </row>
    <row r="194" spans="1:11" x14ac:dyDescent="0.25">
      <c r="A194" t="s">
        <v>1352</v>
      </c>
      <c r="E194" t="s">
        <v>82</v>
      </c>
      <c r="I194" t="s">
        <v>1641</v>
      </c>
      <c r="J194" t="s">
        <v>1640</v>
      </c>
      <c r="K194" t="s">
        <v>1640</v>
      </c>
    </row>
    <row r="195" spans="1:11" hidden="1" x14ac:dyDescent="0.25">
      <c r="A195" s="14" t="s">
        <v>626</v>
      </c>
      <c r="C195" s="14"/>
      <c r="D195" s="14"/>
      <c r="E195" s="14"/>
      <c r="F195" t="s">
        <v>1428</v>
      </c>
      <c r="H195" t="s">
        <v>1428</v>
      </c>
      <c r="I195" t="s">
        <v>1641</v>
      </c>
      <c r="J195" t="s">
        <v>1640</v>
      </c>
      <c r="K195" t="s">
        <v>1641</v>
      </c>
    </row>
    <row r="196" spans="1:11" hidden="1" x14ac:dyDescent="0.25">
      <c r="A196" s="14" t="s">
        <v>627</v>
      </c>
      <c r="C196" s="14"/>
      <c r="D196" s="14"/>
      <c r="E196" s="14" t="s">
        <v>410</v>
      </c>
      <c r="F196" t="s">
        <v>1470</v>
      </c>
      <c r="H196" t="s">
        <v>1470</v>
      </c>
      <c r="I196" t="s">
        <v>1641</v>
      </c>
      <c r="J196" t="s">
        <v>1640</v>
      </c>
      <c r="K196" t="s">
        <v>1641</v>
      </c>
    </row>
    <row r="197" spans="1:11" hidden="1" x14ac:dyDescent="0.25">
      <c r="A197" s="14" t="s">
        <v>628</v>
      </c>
      <c r="C197" s="14"/>
      <c r="D197" s="14"/>
      <c r="E197" s="14"/>
      <c r="G197" t="s">
        <v>1374</v>
      </c>
      <c r="H197">
        <v>0</v>
      </c>
      <c r="I197" t="s">
        <v>1641</v>
      </c>
      <c r="J197" t="s">
        <v>1640</v>
      </c>
      <c r="K197" t="s">
        <v>1641</v>
      </c>
    </row>
    <row r="198" spans="1:11" x14ac:dyDescent="0.25">
      <c r="A198" t="s">
        <v>1353</v>
      </c>
      <c r="E198" t="s">
        <v>82</v>
      </c>
      <c r="F198" t="s">
        <v>1428</v>
      </c>
      <c r="H198" t="s">
        <v>1637</v>
      </c>
      <c r="I198" t="s">
        <v>1641</v>
      </c>
      <c r="J198" t="s">
        <v>1640</v>
      </c>
      <c r="K198" t="s">
        <v>1640</v>
      </c>
    </row>
    <row r="199" spans="1:11" hidden="1" x14ac:dyDescent="0.25">
      <c r="A199" s="14" t="s">
        <v>630</v>
      </c>
      <c r="C199" s="14"/>
      <c r="D199" s="14"/>
      <c r="E199" s="14" t="s">
        <v>1645</v>
      </c>
      <c r="G199" t="s">
        <v>1374</v>
      </c>
      <c r="H199">
        <v>0</v>
      </c>
      <c r="I199" t="s">
        <v>1641</v>
      </c>
      <c r="J199" t="s">
        <v>1640</v>
      </c>
      <c r="K199" t="s">
        <v>1641</v>
      </c>
    </row>
    <row r="200" spans="1:11" hidden="1" x14ac:dyDescent="0.25">
      <c r="A200" s="14" t="s">
        <v>631</v>
      </c>
      <c r="C200" s="14"/>
      <c r="D200" s="14"/>
      <c r="E200" s="14" t="s">
        <v>1645</v>
      </c>
      <c r="G200" t="s">
        <v>1374</v>
      </c>
      <c r="H200">
        <v>0</v>
      </c>
      <c r="I200" t="s">
        <v>1641</v>
      </c>
      <c r="J200" t="s">
        <v>1640</v>
      </c>
      <c r="K200" t="s">
        <v>1641</v>
      </c>
    </row>
    <row r="201" spans="1:11" hidden="1" x14ac:dyDescent="0.25">
      <c r="A201" s="14" t="s">
        <v>1393</v>
      </c>
      <c r="C201" s="14"/>
      <c r="D201" s="14"/>
      <c r="E201" s="14" t="s">
        <v>1375</v>
      </c>
      <c r="H201">
        <v>0</v>
      </c>
      <c r="I201" t="s">
        <v>1641</v>
      </c>
      <c r="J201" t="s">
        <v>1640</v>
      </c>
      <c r="K201" t="s">
        <v>1641</v>
      </c>
    </row>
    <row r="202" spans="1:11" hidden="1" x14ac:dyDescent="0.25">
      <c r="A202" s="14" t="s">
        <v>632</v>
      </c>
      <c r="C202" s="14"/>
      <c r="D202" s="14"/>
      <c r="E202" s="14" t="s">
        <v>1645</v>
      </c>
      <c r="G202" t="s">
        <v>1374</v>
      </c>
      <c r="H202">
        <v>0</v>
      </c>
      <c r="I202" t="s">
        <v>1641</v>
      </c>
      <c r="J202" t="s">
        <v>1640</v>
      </c>
      <c r="K202" t="s">
        <v>1641</v>
      </c>
    </row>
    <row r="203" spans="1:11" hidden="1" x14ac:dyDescent="0.25">
      <c r="A203" s="14" t="s">
        <v>633</v>
      </c>
      <c r="C203" s="14"/>
      <c r="D203" s="14"/>
      <c r="E203" s="14" t="s">
        <v>1645</v>
      </c>
      <c r="G203" t="s">
        <v>1374</v>
      </c>
      <c r="H203">
        <v>0</v>
      </c>
      <c r="I203" t="s">
        <v>1641</v>
      </c>
      <c r="J203" t="s">
        <v>1640</v>
      </c>
      <c r="K203" t="s">
        <v>1641</v>
      </c>
    </row>
    <row r="204" spans="1:11" x14ac:dyDescent="0.25">
      <c r="A204" t="s">
        <v>1354</v>
      </c>
      <c r="E204" t="s">
        <v>82</v>
      </c>
      <c r="I204" t="s">
        <v>1641</v>
      </c>
      <c r="J204" t="s">
        <v>1640</v>
      </c>
      <c r="K204" t="s">
        <v>1640</v>
      </c>
    </row>
    <row r="205" spans="1:11" x14ac:dyDescent="0.25">
      <c r="A205" t="s">
        <v>1355</v>
      </c>
      <c r="E205" t="s">
        <v>82</v>
      </c>
      <c r="I205" t="s">
        <v>1641</v>
      </c>
      <c r="J205" t="s">
        <v>1640</v>
      </c>
      <c r="K205" t="s">
        <v>1640</v>
      </c>
    </row>
    <row r="206" spans="1:11" hidden="1" x14ac:dyDescent="0.25">
      <c r="A206" s="14" t="s">
        <v>636</v>
      </c>
      <c r="C206" s="14"/>
      <c r="D206" s="14"/>
      <c r="E206" s="14" t="s">
        <v>1375</v>
      </c>
      <c r="G206" t="s">
        <v>1374</v>
      </c>
      <c r="H206">
        <v>0</v>
      </c>
      <c r="I206" t="s">
        <v>1641</v>
      </c>
      <c r="J206" t="s">
        <v>1640</v>
      </c>
      <c r="K206" t="s">
        <v>1641</v>
      </c>
    </row>
    <row r="207" spans="1:11" x14ac:dyDescent="0.25">
      <c r="A207" t="s">
        <v>1356</v>
      </c>
      <c r="E207" t="s">
        <v>82</v>
      </c>
      <c r="I207" t="s">
        <v>1641</v>
      </c>
      <c r="J207" t="s">
        <v>1640</v>
      </c>
      <c r="K207" t="s">
        <v>1640</v>
      </c>
    </row>
    <row r="208" spans="1:11" x14ac:dyDescent="0.25">
      <c r="A208" t="s">
        <v>816</v>
      </c>
      <c r="E208" t="s">
        <v>1692</v>
      </c>
      <c r="I208" t="s">
        <v>1641</v>
      </c>
      <c r="J208" t="s">
        <v>1640</v>
      </c>
      <c r="K208" t="s">
        <v>1640</v>
      </c>
    </row>
    <row r="209" spans="1:11" x14ac:dyDescent="0.25">
      <c r="A209" t="s">
        <v>822</v>
      </c>
      <c r="E209" t="s">
        <v>1693</v>
      </c>
      <c r="I209" t="s">
        <v>1641</v>
      </c>
      <c r="J209" t="s">
        <v>1640</v>
      </c>
      <c r="K209" t="s">
        <v>1640</v>
      </c>
    </row>
    <row r="210" spans="1:11" x14ac:dyDescent="0.25">
      <c r="A210" t="s">
        <v>824</v>
      </c>
      <c r="E210" t="s">
        <v>1694</v>
      </c>
      <c r="I210" t="s">
        <v>1641</v>
      </c>
      <c r="J210" t="s">
        <v>1640</v>
      </c>
      <c r="K210" t="s">
        <v>1640</v>
      </c>
    </row>
    <row r="211" spans="1:11" hidden="1" x14ac:dyDescent="0.25">
      <c r="A211" s="14" t="s">
        <v>641</v>
      </c>
      <c r="C211" s="14"/>
      <c r="D211" s="14"/>
      <c r="E211" s="14"/>
      <c r="G211" t="s">
        <v>1374</v>
      </c>
      <c r="H211">
        <v>0</v>
      </c>
      <c r="I211" t="s">
        <v>1641</v>
      </c>
      <c r="J211" t="s">
        <v>1640</v>
      </c>
      <c r="K211" t="s">
        <v>1641</v>
      </c>
    </row>
    <row r="212" spans="1:11" x14ac:dyDescent="0.25">
      <c r="A212" t="s">
        <v>1248</v>
      </c>
      <c r="E212" t="s">
        <v>1728</v>
      </c>
      <c r="F212" t="s">
        <v>1377</v>
      </c>
      <c r="G212" s="1" t="s">
        <v>1248</v>
      </c>
      <c r="I212" t="s">
        <v>1641</v>
      </c>
      <c r="J212" t="s">
        <v>1640</v>
      </c>
      <c r="K212" t="s">
        <v>1640</v>
      </c>
    </row>
    <row r="213" spans="1:11" hidden="1" x14ac:dyDescent="0.25">
      <c r="A213" s="14" t="s">
        <v>643</v>
      </c>
      <c r="C213" s="14"/>
      <c r="D213" s="14"/>
      <c r="E213" s="14" t="s">
        <v>1645</v>
      </c>
      <c r="G213" t="s">
        <v>1374</v>
      </c>
      <c r="H213">
        <v>0</v>
      </c>
      <c r="I213" t="s">
        <v>1641</v>
      </c>
      <c r="J213" t="s">
        <v>1640</v>
      </c>
      <c r="K213" t="s">
        <v>1641</v>
      </c>
    </row>
    <row r="214" spans="1:11" hidden="1" x14ac:dyDescent="0.25">
      <c r="A214" s="14" t="s">
        <v>644</v>
      </c>
      <c r="C214" s="14"/>
      <c r="D214" s="14"/>
      <c r="E214" s="14" t="s">
        <v>1645</v>
      </c>
      <c r="G214" t="s">
        <v>1374</v>
      </c>
      <c r="H214">
        <v>0</v>
      </c>
      <c r="I214" t="s">
        <v>1641</v>
      </c>
      <c r="J214" t="s">
        <v>1640</v>
      </c>
      <c r="K214" t="s">
        <v>1641</v>
      </c>
    </row>
    <row r="215" spans="1:11" hidden="1" x14ac:dyDescent="0.25">
      <c r="A215" s="14" t="s">
        <v>645</v>
      </c>
      <c r="C215" s="14"/>
      <c r="D215" s="14"/>
      <c r="E215" s="14" t="s">
        <v>1645</v>
      </c>
      <c r="G215" t="s">
        <v>1374</v>
      </c>
      <c r="H215">
        <v>0</v>
      </c>
      <c r="I215" t="s">
        <v>1641</v>
      </c>
      <c r="J215" t="s">
        <v>1640</v>
      </c>
      <c r="K215" t="s">
        <v>1641</v>
      </c>
    </row>
    <row r="216" spans="1:11" hidden="1" x14ac:dyDescent="0.25">
      <c r="A216" s="14" t="s">
        <v>646</v>
      </c>
      <c r="C216" s="14"/>
      <c r="D216" s="14"/>
      <c r="E216" s="14"/>
      <c r="F216" t="s">
        <v>1472</v>
      </c>
      <c r="G216" t="s">
        <v>1374</v>
      </c>
      <c r="H216" t="s">
        <v>1472</v>
      </c>
      <c r="I216" t="s">
        <v>1641</v>
      </c>
      <c r="J216" t="s">
        <v>1640</v>
      </c>
      <c r="K216" t="s">
        <v>1641</v>
      </c>
    </row>
    <row r="217" spans="1:11" x14ac:dyDescent="0.25">
      <c r="A217" t="s">
        <v>871</v>
      </c>
      <c r="E217" t="s">
        <v>1778</v>
      </c>
      <c r="I217" t="s">
        <v>1641</v>
      </c>
      <c r="J217" t="s">
        <v>1640</v>
      </c>
      <c r="K217" t="s">
        <v>1640</v>
      </c>
    </row>
    <row r="218" spans="1:11" x14ac:dyDescent="0.25">
      <c r="A218" t="s">
        <v>1064</v>
      </c>
      <c r="E218" t="s">
        <v>1779</v>
      </c>
      <c r="I218" t="s">
        <v>1641</v>
      </c>
      <c r="J218" t="s">
        <v>1640</v>
      </c>
      <c r="K218" t="s">
        <v>1640</v>
      </c>
    </row>
    <row r="219" spans="1:11" x14ac:dyDescent="0.25">
      <c r="A219" t="s">
        <v>1079</v>
      </c>
      <c r="E219" t="s">
        <v>1779</v>
      </c>
      <c r="I219" t="s">
        <v>1641</v>
      </c>
      <c r="J219" t="s">
        <v>1640</v>
      </c>
      <c r="K219" t="s">
        <v>1640</v>
      </c>
    </row>
    <row r="220" spans="1:11" hidden="1" x14ac:dyDescent="0.25">
      <c r="A220" s="14" t="s">
        <v>651</v>
      </c>
      <c r="C220" s="14"/>
      <c r="D220" s="14"/>
      <c r="E220" s="14" t="s">
        <v>1643</v>
      </c>
      <c r="H220">
        <v>0</v>
      </c>
      <c r="I220" t="s">
        <v>1641</v>
      </c>
      <c r="J220" t="s">
        <v>1640</v>
      </c>
      <c r="K220" t="s">
        <v>1641</v>
      </c>
    </row>
    <row r="221" spans="1:11" x14ac:dyDescent="0.25">
      <c r="A221" t="s">
        <v>1189</v>
      </c>
      <c r="E221" t="s">
        <v>1779</v>
      </c>
      <c r="I221" t="s">
        <v>1641</v>
      </c>
      <c r="J221" t="s">
        <v>1640</v>
      </c>
      <c r="K221" t="s">
        <v>1640</v>
      </c>
    </row>
    <row r="222" spans="1:11" x14ac:dyDescent="0.25">
      <c r="A222" t="s">
        <v>904</v>
      </c>
      <c r="E222" t="s">
        <v>1780</v>
      </c>
      <c r="I222" t="s">
        <v>1641</v>
      </c>
      <c r="J222" t="s">
        <v>1640</v>
      </c>
      <c r="K222" t="s">
        <v>1640</v>
      </c>
    </row>
    <row r="223" spans="1:11" x14ac:dyDescent="0.25">
      <c r="A223" t="s">
        <v>724</v>
      </c>
      <c r="E223" t="s">
        <v>1682</v>
      </c>
      <c r="I223" t="s">
        <v>1641</v>
      </c>
      <c r="J223" t="s">
        <v>1640</v>
      </c>
      <c r="K223" t="s">
        <v>1640</v>
      </c>
    </row>
    <row r="224" spans="1:11" x14ac:dyDescent="0.25">
      <c r="A224" t="s">
        <v>927</v>
      </c>
      <c r="E224" t="s">
        <v>1781</v>
      </c>
      <c r="I224" t="s">
        <v>1641</v>
      </c>
      <c r="J224" t="s">
        <v>1640</v>
      </c>
      <c r="K224" t="s">
        <v>1640</v>
      </c>
    </row>
    <row r="225" spans="1:11" hidden="1" x14ac:dyDescent="0.25">
      <c r="A225" s="14" t="s">
        <v>656</v>
      </c>
      <c r="C225" s="14"/>
      <c r="D225" s="14"/>
      <c r="E225" s="14"/>
      <c r="F225" t="s">
        <v>1473</v>
      </c>
      <c r="G225" t="s">
        <v>1374</v>
      </c>
      <c r="H225" t="s">
        <v>1473</v>
      </c>
      <c r="I225" t="s">
        <v>1641</v>
      </c>
      <c r="J225" t="s">
        <v>1640</v>
      </c>
      <c r="K225" t="s">
        <v>1641</v>
      </c>
    </row>
    <row r="226" spans="1:11" hidden="1" x14ac:dyDescent="0.25">
      <c r="A226" s="14" t="s">
        <v>657</v>
      </c>
      <c r="C226" s="14"/>
      <c r="D226" s="14"/>
      <c r="E226" s="14"/>
      <c r="G226" t="s">
        <v>1374</v>
      </c>
      <c r="H226">
        <v>0</v>
      </c>
      <c r="I226" t="s">
        <v>1641</v>
      </c>
      <c r="J226" t="s">
        <v>1640</v>
      </c>
      <c r="K226" t="s">
        <v>1641</v>
      </c>
    </row>
    <row r="227" spans="1:11" x14ac:dyDescent="0.25">
      <c r="A227" t="s">
        <v>479</v>
      </c>
      <c r="E227" t="s">
        <v>1768</v>
      </c>
      <c r="I227" t="s">
        <v>1641</v>
      </c>
      <c r="J227" t="s">
        <v>1640</v>
      </c>
      <c r="K227" t="s">
        <v>1640</v>
      </c>
    </row>
    <row r="228" spans="1:11" hidden="1" x14ac:dyDescent="0.25">
      <c r="A228" s="14" t="s">
        <v>659</v>
      </c>
      <c r="C228" s="14"/>
      <c r="D228" s="14"/>
      <c r="E228" s="14"/>
      <c r="F228" t="s">
        <v>1474</v>
      </c>
      <c r="H228" t="s">
        <v>1474</v>
      </c>
      <c r="I228" t="s">
        <v>1641</v>
      </c>
      <c r="J228" t="s">
        <v>1640</v>
      </c>
      <c r="K228" t="s">
        <v>1641</v>
      </c>
    </row>
    <row r="229" spans="1:11" hidden="1" x14ac:dyDescent="0.25">
      <c r="A229" s="14" t="s">
        <v>660</v>
      </c>
      <c r="C229" s="14"/>
      <c r="D229" s="14"/>
      <c r="E229" s="14" t="s">
        <v>1645</v>
      </c>
      <c r="F229" t="s">
        <v>1475</v>
      </c>
      <c r="G229" t="s">
        <v>1374</v>
      </c>
      <c r="H229" t="s">
        <v>1475</v>
      </c>
      <c r="I229" t="s">
        <v>1641</v>
      </c>
      <c r="J229" t="s">
        <v>1640</v>
      </c>
      <c r="K229" t="s">
        <v>1641</v>
      </c>
    </row>
    <row r="230" spans="1:11" hidden="1" x14ac:dyDescent="0.25">
      <c r="A230" s="14" t="s">
        <v>661</v>
      </c>
      <c r="C230" s="14"/>
      <c r="D230" s="14"/>
      <c r="E230" s="14"/>
      <c r="F230" t="s">
        <v>1476</v>
      </c>
      <c r="G230" t="s">
        <v>1374</v>
      </c>
      <c r="H230" t="s">
        <v>1476</v>
      </c>
      <c r="I230" t="s">
        <v>1641</v>
      </c>
      <c r="J230" t="s">
        <v>1640</v>
      </c>
      <c r="K230" t="s">
        <v>1641</v>
      </c>
    </row>
    <row r="231" spans="1:11" hidden="1" x14ac:dyDescent="0.25">
      <c r="A231" s="14" t="s">
        <v>662</v>
      </c>
      <c r="C231" s="14"/>
      <c r="D231" s="14"/>
      <c r="E231" s="14" t="s">
        <v>1375</v>
      </c>
      <c r="G231" t="s">
        <v>1374</v>
      </c>
      <c r="H231">
        <v>0</v>
      </c>
      <c r="I231" t="s">
        <v>1641</v>
      </c>
      <c r="J231" t="s">
        <v>1640</v>
      </c>
      <c r="K231" t="s">
        <v>1641</v>
      </c>
    </row>
    <row r="232" spans="1:11" x14ac:dyDescent="0.25">
      <c r="A232" t="s">
        <v>933</v>
      </c>
      <c r="E232" t="s">
        <v>1782</v>
      </c>
      <c r="I232" t="s">
        <v>1641</v>
      </c>
      <c r="J232" t="s">
        <v>1640</v>
      </c>
      <c r="K232" t="s">
        <v>1640</v>
      </c>
    </row>
    <row r="233" spans="1:11" x14ac:dyDescent="0.25">
      <c r="A233" t="s">
        <v>455</v>
      </c>
      <c r="E233" t="s">
        <v>1646</v>
      </c>
      <c r="I233" t="s">
        <v>1641</v>
      </c>
      <c r="J233" t="s">
        <v>1640</v>
      </c>
      <c r="K233" t="s">
        <v>1640</v>
      </c>
    </row>
    <row r="234" spans="1:11" x14ac:dyDescent="0.25">
      <c r="A234" t="s">
        <v>712</v>
      </c>
      <c r="E234" t="s">
        <v>1680</v>
      </c>
      <c r="I234" t="s">
        <v>1641</v>
      </c>
      <c r="J234" t="s">
        <v>1640</v>
      </c>
      <c r="K234" t="s">
        <v>1640</v>
      </c>
    </row>
    <row r="235" spans="1:11" x14ac:dyDescent="0.25">
      <c r="A235" t="s">
        <v>1127</v>
      </c>
      <c r="E235" t="s">
        <v>1769</v>
      </c>
      <c r="I235" t="s">
        <v>1641</v>
      </c>
      <c r="J235" t="s">
        <v>1640</v>
      </c>
      <c r="K235" t="s">
        <v>1640</v>
      </c>
    </row>
    <row r="236" spans="1:11" x14ac:dyDescent="0.25">
      <c r="A236" t="s">
        <v>958</v>
      </c>
      <c r="E236" t="s">
        <v>1783</v>
      </c>
      <c r="I236" t="s">
        <v>1641</v>
      </c>
      <c r="J236" t="s">
        <v>1640</v>
      </c>
      <c r="K236" t="s">
        <v>1640</v>
      </c>
    </row>
    <row r="237" spans="1:11" hidden="1" x14ac:dyDescent="0.25">
      <c r="A237" s="14" t="s">
        <v>667</v>
      </c>
      <c r="C237" s="14"/>
      <c r="D237" s="14"/>
      <c r="E237" s="14" t="s">
        <v>1375</v>
      </c>
      <c r="F237" t="s">
        <v>1477</v>
      </c>
      <c r="H237" t="s">
        <v>1477</v>
      </c>
      <c r="I237" t="s">
        <v>1641</v>
      </c>
      <c r="J237" t="s">
        <v>1640</v>
      </c>
      <c r="K237" t="s">
        <v>1641</v>
      </c>
    </row>
    <row r="238" spans="1:11" hidden="1" x14ac:dyDescent="0.25">
      <c r="A238" s="14" t="s">
        <v>668</v>
      </c>
      <c r="C238" s="14"/>
      <c r="D238" s="14"/>
      <c r="E238" s="14" t="s">
        <v>1375</v>
      </c>
      <c r="F238" t="s">
        <v>1477</v>
      </c>
      <c r="H238" t="s">
        <v>1477</v>
      </c>
      <c r="I238" t="s">
        <v>1641</v>
      </c>
      <c r="J238" t="s">
        <v>1640</v>
      </c>
      <c r="K238" t="s">
        <v>1641</v>
      </c>
    </row>
    <row r="239" spans="1:11" hidden="1" x14ac:dyDescent="0.25">
      <c r="A239" s="14" t="s">
        <v>669</v>
      </c>
      <c r="C239" s="14"/>
      <c r="D239" s="14"/>
      <c r="E239" s="14" t="s">
        <v>1645</v>
      </c>
      <c r="G239" t="s">
        <v>1374</v>
      </c>
      <c r="H239">
        <v>0</v>
      </c>
      <c r="I239" t="s">
        <v>1641</v>
      </c>
      <c r="J239" t="s">
        <v>1640</v>
      </c>
      <c r="K239" t="s">
        <v>1641</v>
      </c>
    </row>
    <row r="240" spans="1:11" hidden="1" x14ac:dyDescent="0.25">
      <c r="A240" s="14" t="s">
        <v>670</v>
      </c>
      <c r="C240" s="14"/>
      <c r="D240" s="14"/>
      <c r="E240" s="14"/>
      <c r="H240">
        <v>0</v>
      </c>
      <c r="I240" t="s">
        <v>1641</v>
      </c>
      <c r="J240" t="s">
        <v>1640</v>
      </c>
      <c r="K240" t="s">
        <v>1641</v>
      </c>
    </row>
    <row r="241" spans="1:11" hidden="1" x14ac:dyDescent="0.25">
      <c r="A241" s="14" t="s">
        <v>671</v>
      </c>
      <c r="C241" s="14"/>
      <c r="D241" s="14"/>
      <c r="E241" s="14" t="s">
        <v>412</v>
      </c>
      <c r="G241" t="s">
        <v>1374</v>
      </c>
      <c r="H241">
        <v>0</v>
      </c>
      <c r="I241" t="s">
        <v>1641</v>
      </c>
      <c r="J241" t="s">
        <v>1640</v>
      </c>
      <c r="K241" t="s">
        <v>1641</v>
      </c>
    </row>
    <row r="242" spans="1:11" hidden="1" x14ac:dyDescent="0.25">
      <c r="A242" s="14" t="s">
        <v>1394</v>
      </c>
      <c r="C242" s="14"/>
      <c r="D242" s="14"/>
      <c r="E242" s="14" t="s">
        <v>1645</v>
      </c>
      <c r="G242" t="s">
        <v>1374</v>
      </c>
      <c r="H242">
        <v>0</v>
      </c>
      <c r="I242" t="s">
        <v>1641</v>
      </c>
      <c r="J242" t="s">
        <v>1640</v>
      </c>
      <c r="K242" t="s">
        <v>1641</v>
      </c>
    </row>
    <row r="243" spans="1:11" x14ac:dyDescent="0.25">
      <c r="A243" t="s">
        <v>957</v>
      </c>
      <c r="E243" t="s">
        <v>1770</v>
      </c>
      <c r="I243" t="s">
        <v>1641</v>
      </c>
      <c r="J243" t="s">
        <v>1640</v>
      </c>
      <c r="K243" t="s">
        <v>1640</v>
      </c>
    </row>
    <row r="244" spans="1:11" x14ac:dyDescent="0.25">
      <c r="A244" t="s">
        <v>961</v>
      </c>
      <c r="E244" t="s">
        <v>1770</v>
      </c>
      <c r="I244" t="s">
        <v>1641</v>
      </c>
      <c r="J244" t="s">
        <v>1640</v>
      </c>
      <c r="K244" t="s">
        <v>1640</v>
      </c>
    </row>
    <row r="245" spans="1:11" x14ac:dyDescent="0.25">
      <c r="A245" t="s">
        <v>452</v>
      </c>
      <c r="E245" t="s">
        <v>1645</v>
      </c>
      <c r="F245" t="s">
        <v>1378</v>
      </c>
      <c r="G245" s="1" t="s">
        <v>1735</v>
      </c>
      <c r="H245" s="1"/>
      <c r="I245" t="s">
        <v>1641</v>
      </c>
      <c r="J245" t="s">
        <v>1640</v>
      </c>
      <c r="K245" t="s">
        <v>1640</v>
      </c>
    </row>
    <row r="246" spans="1:11" hidden="1" x14ac:dyDescent="0.25">
      <c r="A246" s="14" t="s">
        <v>675</v>
      </c>
      <c r="C246" s="14"/>
      <c r="D246" s="14"/>
      <c r="E246" s="14"/>
      <c r="G246" t="s">
        <v>1374</v>
      </c>
      <c r="H246">
        <v>0</v>
      </c>
      <c r="I246" t="s">
        <v>1641</v>
      </c>
      <c r="J246" t="s">
        <v>1640</v>
      </c>
      <c r="K246" t="s">
        <v>1641</v>
      </c>
    </row>
    <row r="247" spans="1:11" hidden="1" x14ac:dyDescent="0.25">
      <c r="A247" s="14" t="s">
        <v>676</v>
      </c>
      <c r="C247" s="14"/>
      <c r="D247" s="14"/>
      <c r="E247" s="14" t="s">
        <v>410</v>
      </c>
      <c r="G247" t="s">
        <v>1374</v>
      </c>
      <c r="H247">
        <v>0</v>
      </c>
      <c r="I247" t="s">
        <v>1641</v>
      </c>
      <c r="J247" t="s">
        <v>1640</v>
      </c>
      <c r="K247" t="s">
        <v>1641</v>
      </c>
    </row>
    <row r="248" spans="1:11" hidden="1" x14ac:dyDescent="0.25">
      <c r="A248" s="14" t="s">
        <v>677</v>
      </c>
      <c r="C248" s="14"/>
      <c r="D248" s="14"/>
      <c r="E248" s="14"/>
      <c r="G248" t="s">
        <v>1374</v>
      </c>
      <c r="H248">
        <v>0</v>
      </c>
      <c r="I248" t="s">
        <v>1641</v>
      </c>
      <c r="J248" t="s">
        <v>1640</v>
      </c>
      <c r="K248" t="s">
        <v>1641</v>
      </c>
    </row>
    <row r="249" spans="1:11" hidden="1" x14ac:dyDescent="0.25">
      <c r="A249" s="14" t="s">
        <v>678</v>
      </c>
      <c r="C249" s="14"/>
      <c r="D249" s="14"/>
      <c r="E249" s="14"/>
      <c r="G249" t="s">
        <v>1374</v>
      </c>
      <c r="H249">
        <v>0</v>
      </c>
      <c r="I249" t="s">
        <v>1641</v>
      </c>
      <c r="J249" t="s">
        <v>1640</v>
      </c>
      <c r="K249" t="s">
        <v>1641</v>
      </c>
    </row>
    <row r="250" spans="1:11" x14ac:dyDescent="0.25">
      <c r="A250" t="s">
        <v>466</v>
      </c>
      <c r="E250" t="s">
        <v>1645</v>
      </c>
      <c r="I250" t="s">
        <v>1641</v>
      </c>
      <c r="J250" t="s">
        <v>1640</v>
      </c>
      <c r="K250" t="s">
        <v>1640</v>
      </c>
    </row>
    <row r="251" spans="1:11" x14ac:dyDescent="0.25">
      <c r="A251" t="s">
        <v>468</v>
      </c>
      <c r="E251" t="s">
        <v>1645</v>
      </c>
      <c r="I251" t="s">
        <v>1641</v>
      </c>
      <c r="J251" t="s">
        <v>1640</v>
      </c>
      <c r="K251" t="s">
        <v>1640</v>
      </c>
    </row>
    <row r="252" spans="1:11" hidden="1" x14ac:dyDescent="0.25">
      <c r="A252" s="14" t="s">
        <v>681</v>
      </c>
      <c r="C252" s="14"/>
      <c r="D252" s="14"/>
      <c r="E252" s="14"/>
      <c r="F252" t="s">
        <v>1480</v>
      </c>
      <c r="H252" t="s">
        <v>1480</v>
      </c>
      <c r="I252" t="s">
        <v>1641</v>
      </c>
      <c r="J252" t="s">
        <v>1640</v>
      </c>
      <c r="K252" t="s">
        <v>1641</v>
      </c>
    </row>
    <row r="253" spans="1:11" hidden="1" x14ac:dyDescent="0.25">
      <c r="A253" s="14" t="s">
        <v>682</v>
      </c>
      <c r="C253" s="14"/>
      <c r="D253" s="14"/>
      <c r="E253" s="14" t="s">
        <v>410</v>
      </c>
      <c r="G253" t="s">
        <v>1374</v>
      </c>
      <c r="H253">
        <v>0</v>
      </c>
      <c r="I253" t="s">
        <v>1641</v>
      </c>
      <c r="J253" t="s">
        <v>1640</v>
      </c>
      <c r="K253" t="s">
        <v>1641</v>
      </c>
    </row>
    <row r="254" spans="1:11" x14ac:dyDescent="0.25">
      <c r="A254" t="s">
        <v>484</v>
      </c>
      <c r="E254" t="s">
        <v>1645</v>
      </c>
      <c r="I254" t="s">
        <v>1641</v>
      </c>
      <c r="J254" t="s">
        <v>1640</v>
      </c>
      <c r="K254" t="s">
        <v>1640</v>
      </c>
    </row>
    <row r="255" spans="1:11" hidden="1" x14ac:dyDescent="0.25">
      <c r="A255" s="14" t="s">
        <v>684</v>
      </c>
      <c r="C255" s="14"/>
      <c r="D255" s="14"/>
      <c r="E255" s="14" t="s">
        <v>410</v>
      </c>
      <c r="G255" t="s">
        <v>1374</v>
      </c>
      <c r="H255">
        <v>0</v>
      </c>
      <c r="I255" t="s">
        <v>1641</v>
      </c>
      <c r="J255" t="s">
        <v>1640</v>
      </c>
      <c r="K255" t="s">
        <v>1641</v>
      </c>
    </row>
    <row r="256" spans="1:11" hidden="1" x14ac:dyDescent="0.25">
      <c r="A256" s="14" t="s">
        <v>1395</v>
      </c>
      <c r="C256" s="14"/>
      <c r="D256" s="14"/>
      <c r="E256" s="14" t="s">
        <v>1676</v>
      </c>
      <c r="G256" t="s">
        <v>1450</v>
      </c>
      <c r="H256">
        <v>0</v>
      </c>
      <c r="I256" t="s">
        <v>1641</v>
      </c>
      <c r="J256" t="s">
        <v>1640</v>
      </c>
      <c r="K256" t="s">
        <v>1641</v>
      </c>
    </row>
    <row r="257" spans="1:11" x14ac:dyDescent="0.25">
      <c r="A257" t="s">
        <v>488</v>
      </c>
      <c r="E257" t="s">
        <v>1645</v>
      </c>
      <c r="I257" t="s">
        <v>1641</v>
      </c>
      <c r="J257" t="s">
        <v>1640</v>
      </c>
      <c r="K257" t="s">
        <v>1640</v>
      </c>
    </row>
    <row r="258" spans="1:11" x14ac:dyDescent="0.25">
      <c r="A258" t="s">
        <v>500</v>
      </c>
      <c r="E258" t="s">
        <v>1645</v>
      </c>
      <c r="I258" t="s">
        <v>1641</v>
      </c>
      <c r="J258" t="s">
        <v>1640</v>
      </c>
      <c r="K258" t="s">
        <v>1640</v>
      </c>
    </row>
    <row r="259" spans="1:11" x14ac:dyDescent="0.25">
      <c r="A259" t="s">
        <v>506</v>
      </c>
      <c r="E259" t="s">
        <v>1645</v>
      </c>
      <c r="I259" t="s">
        <v>1641</v>
      </c>
      <c r="J259" t="s">
        <v>1640</v>
      </c>
      <c r="K259" t="s">
        <v>1640</v>
      </c>
    </row>
    <row r="260" spans="1:11" x14ac:dyDescent="0.25">
      <c r="A260" t="s">
        <v>531</v>
      </c>
      <c r="E260" t="s">
        <v>1645</v>
      </c>
      <c r="I260" t="s">
        <v>1641</v>
      </c>
      <c r="J260" t="s">
        <v>1640</v>
      </c>
      <c r="K260" t="s">
        <v>1640</v>
      </c>
    </row>
    <row r="261" spans="1:11" hidden="1" x14ac:dyDescent="0.25">
      <c r="A261" s="14" t="s">
        <v>689</v>
      </c>
      <c r="C261" s="14"/>
      <c r="D261" s="14"/>
      <c r="E261" s="14"/>
      <c r="F261" t="s">
        <v>1482</v>
      </c>
      <c r="H261" t="s">
        <v>1482</v>
      </c>
      <c r="I261" t="s">
        <v>1641</v>
      </c>
      <c r="J261" t="s">
        <v>1640</v>
      </c>
      <c r="K261" t="s">
        <v>1641</v>
      </c>
    </row>
    <row r="262" spans="1:11" hidden="1" x14ac:dyDescent="0.25">
      <c r="A262" s="14" t="s">
        <v>690</v>
      </c>
      <c r="C262" s="14"/>
      <c r="D262" s="14"/>
      <c r="E262" s="14"/>
      <c r="F262" t="s">
        <v>1483</v>
      </c>
      <c r="H262" t="s">
        <v>1483</v>
      </c>
      <c r="I262" t="s">
        <v>1641</v>
      </c>
      <c r="J262" t="s">
        <v>1640</v>
      </c>
      <c r="K262" t="s">
        <v>1641</v>
      </c>
    </row>
    <row r="263" spans="1:11" hidden="1" x14ac:dyDescent="0.25">
      <c r="A263" s="14" t="s">
        <v>691</v>
      </c>
      <c r="C263" s="14"/>
      <c r="D263" s="14"/>
      <c r="E263" s="14" t="s">
        <v>410</v>
      </c>
      <c r="F263" t="s">
        <v>1484</v>
      </c>
      <c r="H263" t="s">
        <v>1484</v>
      </c>
      <c r="I263" t="s">
        <v>1641</v>
      </c>
      <c r="J263" t="s">
        <v>1640</v>
      </c>
      <c r="K263" t="s">
        <v>1641</v>
      </c>
    </row>
    <row r="264" spans="1:11" x14ac:dyDescent="0.25">
      <c r="A264" t="s">
        <v>539</v>
      </c>
      <c r="E264" t="s">
        <v>1645</v>
      </c>
      <c r="I264" t="s">
        <v>1641</v>
      </c>
      <c r="J264" t="s">
        <v>1640</v>
      </c>
      <c r="K264" t="s">
        <v>1640</v>
      </c>
    </row>
    <row r="265" spans="1:11" hidden="1" x14ac:dyDescent="0.25">
      <c r="A265" s="14" t="s">
        <v>693</v>
      </c>
      <c r="C265" s="14"/>
      <c r="D265" s="14"/>
      <c r="E265" s="14" t="s">
        <v>1678</v>
      </c>
      <c r="F265" t="s">
        <v>1485</v>
      </c>
      <c r="H265" t="s">
        <v>1485</v>
      </c>
      <c r="I265" t="s">
        <v>1641</v>
      </c>
      <c r="J265" t="s">
        <v>1640</v>
      </c>
      <c r="K265" t="s">
        <v>1641</v>
      </c>
    </row>
    <row r="266" spans="1:11" x14ac:dyDescent="0.25">
      <c r="A266" t="s">
        <v>616</v>
      </c>
      <c r="E266" t="s">
        <v>1645</v>
      </c>
      <c r="I266" t="s">
        <v>1641</v>
      </c>
      <c r="J266" t="s">
        <v>1640</v>
      </c>
      <c r="K266" t="s">
        <v>1640</v>
      </c>
    </row>
    <row r="267" spans="1:11" x14ac:dyDescent="0.25">
      <c r="A267" t="s">
        <v>663</v>
      </c>
      <c r="E267" t="s">
        <v>1645</v>
      </c>
      <c r="I267" t="s">
        <v>1641</v>
      </c>
      <c r="J267" t="s">
        <v>1640</v>
      </c>
      <c r="K267" t="s">
        <v>1640</v>
      </c>
    </row>
    <row r="268" spans="1:11" x14ac:dyDescent="0.25">
      <c r="A268" t="s">
        <v>666</v>
      </c>
      <c r="E268" t="s">
        <v>1645</v>
      </c>
      <c r="I268" t="s">
        <v>1641</v>
      </c>
      <c r="J268" t="s">
        <v>1640</v>
      </c>
      <c r="K268" t="s">
        <v>1640</v>
      </c>
    </row>
    <row r="269" spans="1:11" x14ac:dyDescent="0.25">
      <c r="A269" t="s">
        <v>730</v>
      </c>
      <c r="E269" t="s">
        <v>1645</v>
      </c>
      <c r="I269" t="s">
        <v>1641</v>
      </c>
      <c r="J269" t="s">
        <v>1640</v>
      </c>
      <c r="K269" t="s">
        <v>1640</v>
      </c>
    </row>
    <row r="270" spans="1:11" hidden="1" x14ac:dyDescent="0.25">
      <c r="A270" s="14" t="s">
        <v>1396</v>
      </c>
      <c r="C270" s="14"/>
      <c r="D270" s="14"/>
      <c r="E270" s="14" t="s">
        <v>1375</v>
      </c>
      <c r="F270" t="s">
        <v>1486</v>
      </c>
      <c r="H270" t="s">
        <v>1486</v>
      </c>
      <c r="I270" t="s">
        <v>1641</v>
      </c>
      <c r="J270" t="s">
        <v>1640</v>
      </c>
      <c r="K270" t="s">
        <v>1641</v>
      </c>
    </row>
    <row r="271" spans="1:11" x14ac:dyDescent="0.25">
      <c r="A271" t="s">
        <v>881</v>
      </c>
      <c r="E271" t="s">
        <v>1645</v>
      </c>
      <c r="I271" t="s">
        <v>1641</v>
      </c>
      <c r="J271" t="s">
        <v>1640</v>
      </c>
      <c r="K271" t="s">
        <v>1640</v>
      </c>
    </row>
    <row r="272" spans="1:11" x14ac:dyDescent="0.25">
      <c r="A272" t="s">
        <v>896</v>
      </c>
      <c r="E272" t="s">
        <v>1645</v>
      </c>
      <c r="I272" t="s">
        <v>1641</v>
      </c>
      <c r="J272" t="s">
        <v>1640</v>
      </c>
      <c r="K272" t="s">
        <v>1640</v>
      </c>
    </row>
    <row r="273" spans="1:11" x14ac:dyDescent="0.25">
      <c r="A273" t="s">
        <v>905</v>
      </c>
      <c r="E273" t="s">
        <v>1645</v>
      </c>
      <c r="I273" t="s">
        <v>1641</v>
      </c>
      <c r="J273" t="s">
        <v>1640</v>
      </c>
      <c r="K273" t="s">
        <v>1640</v>
      </c>
    </row>
    <row r="274" spans="1:11" hidden="1" x14ac:dyDescent="0.25">
      <c r="A274" s="14" t="s">
        <v>701</v>
      </c>
      <c r="C274" s="14"/>
      <c r="D274" s="14"/>
      <c r="E274" s="14"/>
      <c r="F274" t="s">
        <v>1374</v>
      </c>
      <c r="H274" t="s">
        <v>1374</v>
      </c>
      <c r="I274" t="s">
        <v>1641</v>
      </c>
      <c r="J274" t="s">
        <v>1640</v>
      </c>
      <c r="K274" t="s">
        <v>1641</v>
      </c>
    </row>
    <row r="275" spans="1:11" x14ac:dyDescent="0.25">
      <c r="A275" t="s">
        <v>922</v>
      </c>
      <c r="E275" t="s">
        <v>1645</v>
      </c>
      <c r="I275" t="s">
        <v>1641</v>
      </c>
      <c r="J275" t="s">
        <v>1640</v>
      </c>
      <c r="K275" t="s">
        <v>1640</v>
      </c>
    </row>
    <row r="276" spans="1:11" x14ac:dyDescent="0.25">
      <c r="A276" t="s">
        <v>944</v>
      </c>
      <c r="E276" t="s">
        <v>1645</v>
      </c>
      <c r="I276" t="s">
        <v>1641</v>
      </c>
      <c r="J276" t="s">
        <v>1640</v>
      </c>
      <c r="K276" t="s">
        <v>1640</v>
      </c>
    </row>
    <row r="277" spans="1:11" hidden="1" x14ac:dyDescent="0.25">
      <c r="A277" s="14" t="s">
        <v>1397</v>
      </c>
      <c r="C277" s="14"/>
      <c r="D277" s="14"/>
      <c r="E277" s="14" t="s">
        <v>1645</v>
      </c>
      <c r="H277">
        <v>0</v>
      </c>
      <c r="I277" t="s">
        <v>1641</v>
      </c>
      <c r="J277" t="s">
        <v>1640</v>
      </c>
      <c r="K277" t="s">
        <v>1641</v>
      </c>
    </row>
    <row r="278" spans="1:11" x14ac:dyDescent="0.25">
      <c r="A278" t="s">
        <v>972</v>
      </c>
      <c r="E278" t="s">
        <v>1645</v>
      </c>
      <c r="I278" t="s">
        <v>1641</v>
      </c>
      <c r="J278" t="s">
        <v>1640</v>
      </c>
      <c r="K278" t="s">
        <v>1640</v>
      </c>
    </row>
    <row r="279" spans="1:11" hidden="1" x14ac:dyDescent="0.25">
      <c r="A279" s="14" t="s">
        <v>705</v>
      </c>
      <c r="C279" s="14"/>
      <c r="D279" s="14"/>
      <c r="E279" s="14"/>
      <c r="G279" t="s">
        <v>1374</v>
      </c>
      <c r="H279">
        <v>0</v>
      </c>
      <c r="I279" t="s">
        <v>1641</v>
      </c>
      <c r="J279" t="s">
        <v>1640</v>
      </c>
      <c r="K279" t="s">
        <v>1641</v>
      </c>
    </row>
    <row r="280" spans="1:11" x14ac:dyDescent="0.25">
      <c r="A280" t="s">
        <v>977</v>
      </c>
      <c r="E280" t="s">
        <v>1645</v>
      </c>
      <c r="I280" t="s">
        <v>1641</v>
      </c>
      <c r="J280" t="s">
        <v>1640</v>
      </c>
      <c r="K280" t="s">
        <v>1640</v>
      </c>
    </row>
    <row r="281" spans="1:11" hidden="1" x14ac:dyDescent="0.25">
      <c r="A281" s="14" t="s">
        <v>708</v>
      </c>
      <c r="C281" s="14"/>
      <c r="D281" s="14"/>
      <c r="E281" s="14" t="s">
        <v>1375</v>
      </c>
      <c r="F281" t="s">
        <v>1487</v>
      </c>
      <c r="H281" t="s">
        <v>1487</v>
      </c>
      <c r="I281" t="s">
        <v>1641</v>
      </c>
      <c r="J281" t="s">
        <v>1640</v>
      </c>
      <c r="K281" t="s">
        <v>1641</v>
      </c>
    </row>
    <row r="282" spans="1:11" hidden="1" x14ac:dyDescent="0.25">
      <c r="A282" s="14" t="s">
        <v>709</v>
      </c>
      <c r="C282" s="14"/>
      <c r="D282" s="14"/>
      <c r="E282" s="14"/>
      <c r="F282" t="s">
        <v>1488</v>
      </c>
      <c r="H282" t="s">
        <v>1488</v>
      </c>
      <c r="I282" t="s">
        <v>1641</v>
      </c>
      <c r="J282" t="s">
        <v>1640</v>
      </c>
      <c r="K282" t="s">
        <v>1641</v>
      </c>
    </row>
    <row r="283" spans="1:11" hidden="1" x14ac:dyDescent="0.25">
      <c r="A283" s="14" t="s">
        <v>710</v>
      </c>
      <c r="C283" s="14"/>
      <c r="D283" s="14"/>
      <c r="E283" s="14"/>
      <c r="G283" t="s">
        <v>1374</v>
      </c>
      <c r="H283">
        <v>0</v>
      </c>
      <c r="I283" t="s">
        <v>1641</v>
      </c>
      <c r="J283" t="s">
        <v>1640</v>
      </c>
      <c r="K283" t="s">
        <v>1641</v>
      </c>
    </row>
    <row r="284" spans="1:11" hidden="1" x14ac:dyDescent="0.25">
      <c r="A284" s="14" t="s">
        <v>711</v>
      </c>
      <c r="C284" s="14"/>
      <c r="D284" s="14"/>
      <c r="E284" s="14" t="s">
        <v>410</v>
      </c>
      <c r="G284" t="s">
        <v>1374</v>
      </c>
      <c r="H284">
        <v>0</v>
      </c>
      <c r="I284" t="s">
        <v>1641</v>
      </c>
      <c r="J284" t="s">
        <v>1640</v>
      </c>
      <c r="K284" t="s">
        <v>1641</v>
      </c>
    </row>
    <row r="285" spans="1:11" x14ac:dyDescent="0.25">
      <c r="A285" t="s">
        <v>1037</v>
      </c>
      <c r="E285" t="s">
        <v>1645</v>
      </c>
      <c r="I285" t="s">
        <v>1641</v>
      </c>
      <c r="J285" t="s">
        <v>1640</v>
      </c>
      <c r="K285" t="s">
        <v>1640</v>
      </c>
    </row>
    <row r="286" spans="1:11" hidden="1" x14ac:dyDescent="0.25">
      <c r="A286" s="14" t="s">
        <v>713</v>
      </c>
      <c r="C286" s="14"/>
      <c r="D286" s="14"/>
      <c r="E286" s="14" t="s">
        <v>1375</v>
      </c>
      <c r="F286" t="s">
        <v>1489</v>
      </c>
      <c r="H286" t="s">
        <v>1489</v>
      </c>
      <c r="I286" t="s">
        <v>1641</v>
      </c>
      <c r="J286" t="s">
        <v>1640</v>
      </c>
      <c r="K286" t="s">
        <v>1641</v>
      </c>
    </row>
    <row r="287" spans="1:11" hidden="1" x14ac:dyDescent="0.25">
      <c r="A287" s="14" t="s">
        <v>714</v>
      </c>
      <c r="C287" s="14"/>
      <c r="D287" s="14"/>
      <c r="E287" s="14"/>
      <c r="F287" t="s">
        <v>1490</v>
      </c>
      <c r="H287" t="s">
        <v>1490</v>
      </c>
      <c r="I287" t="s">
        <v>1641</v>
      </c>
      <c r="J287" t="s">
        <v>1640</v>
      </c>
      <c r="K287" t="s">
        <v>1641</v>
      </c>
    </row>
    <row r="288" spans="1:11" x14ac:dyDescent="0.25">
      <c r="A288" t="s">
        <v>1071</v>
      </c>
      <c r="E288" t="s">
        <v>1645</v>
      </c>
      <c r="I288" t="s">
        <v>1641</v>
      </c>
      <c r="J288" t="s">
        <v>1640</v>
      </c>
      <c r="K288" t="s">
        <v>1640</v>
      </c>
    </row>
    <row r="289" spans="1:11" x14ac:dyDescent="0.25">
      <c r="A289" t="s">
        <v>1159</v>
      </c>
      <c r="E289" t="s">
        <v>1645</v>
      </c>
      <c r="I289" t="s">
        <v>1641</v>
      </c>
      <c r="J289" t="s">
        <v>1640</v>
      </c>
      <c r="K289" t="s">
        <v>1640</v>
      </c>
    </row>
    <row r="290" spans="1:11" hidden="1" x14ac:dyDescent="0.25">
      <c r="A290" s="14" t="s">
        <v>717</v>
      </c>
      <c r="C290" s="14"/>
      <c r="D290" s="14"/>
      <c r="E290" s="14" t="s">
        <v>410</v>
      </c>
      <c r="G290" t="s">
        <v>1374</v>
      </c>
      <c r="H290">
        <v>0</v>
      </c>
      <c r="I290" t="s">
        <v>1641</v>
      </c>
      <c r="J290" t="s">
        <v>1640</v>
      </c>
      <c r="K290" t="s">
        <v>1641</v>
      </c>
    </row>
    <row r="291" spans="1:11" x14ac:dyDescent="0.25">
      <c r="A291" t="s">
        <v>1179</v>
      </c>
      <c r="E291" t="s">
        <v>1645</v>
      </c>
      <c r="I291" t="s">
        <v>1641</v>
      </c>
      <c r="J291" t="s">
        <v>1640</v>
      </c>
      <c r="K291" t="s">
        <v>1640</v>
      </c>
    </row>
    <row r="292" spans="1:11" x14ac:dyDescent="0.25">
      <c r="A292" t="s">
        <v>1203</v>
      </c>
      <c r="E292" t="s">
        <v>1645</v>
      </c>
      <c r="I292" t="s">
        <v>1641</v>
      </c>
      <c r="J292" t="s">
        <v>1640</v>
      </c>
      <c r="K292" t="s">
        <v>1640</v>
      </c>
    </row>
    <row r="293" spans="1:11" hidden="1" x14ac:dyDescent="0.25">
      <c r="A293" s="14" t="s">
        <v>1398</v>
      </c>
      <c r="C293" s="14"/>
      <c r="D293" s="14"/>
      <c r="E293" s="14" t="s">
        <v>410</v>
      </c>
      <c r="G293" t="s">
        <v>1374</v>
      </c>
      <c r="H293">
        <v>0</v>
      </c>
      <c r="I293" t="s">
        <v>1641</v>
      </c>
      <c r="J293" t="s">
        <v>1640</v>
      </c>
      <c r="K293" t="s">
        <v>1641</v>
      </c>
    </row>
    <row r="294" spans="1:11" hidden="1" x14ac:dyDescent="0.25">
      <c r="A294" s="14" t="s">
        <v>720</v>
      </c>
      <c r="C294" s="14"/>
      <c r="D294" s="14"/>
      <c r="E294" s="14"/>
      <c r="F294" t="s">
        <v>1491</v>
      </c>
      <c r="G294" t="s">
        <v>1438</v>
      </c>
      <c r="H294" t="s">
        <v>1491</v>
      </c>
      <c r="I294" t="s">
        <v>1641</v>
      </c>
      <c r="J294" t="s">
        <v>1640</v>
      </c>
      <c r="K294" t="s">
        <v>1641</v>
      </c>
    </row>
    <row r="295" spans="1:11" hidden="1" x14ac:dyDescent="0.25">
      <c r="A295" s="14" t="s">
        <v>721</v>
      </c>
      <c r="C295" s="14"/>
      <c r="D295" s="14"/>
      <c r="E295" s="14" t="s">
        <v>1643</v>
      </c>
      <c r="H295">
        <v>0</v>
      </c>
      <c r="I295" t="s">
        <v>1641</v>
      </c>
      <c r="J295" t="s">
        <v>1640</v>
      </c>
      <c r="K295" t="s">
        <v>1641</v>
      </c>
    </row>
    <row r="296" spans="1:11" hidden="1" x14ac:dyDescent="0.25">
      <c r="A296" s="14" t="s">
        <v>722</v>
      </c>
      <c r="C296" s="14"/>
      <c r="D296" s="14"/>
      <c r="E296" s="14"/>
      <c r="F296" t="s">
        <v>1428</v>
      </c>
      <c r="H296" t="s">
        <v>1428</v>
      </c>
      <c r="I296" t="s">
        <v>1641</v>
      </c>
      <c r="J296" t="s">
        <v>1640</v>
      </c>
      <c r="K296" t="s">
        <v>1641</v>
      </c>
    </row>
    <row r="297" spans="1:11" hidden="1" x14ac:dyDescent="0.25">
      <c r="A297" s="14" t="s">
        <v>723</v>
      </c>
      <c r="C297" s="14"/>
      <c r="D297" s="14"/>
      <c r="E297" s="14" t="s">
        <v>1375</v>
      </c>
      <c r="F297" t="s">
        <v>1492</v>
      </c>
      <c r="H297" t="s">
        <v>1492</v>
      </c>
      <c r="I297" t="s">
        <v>1641</v>
      </c>
      <c r="J297" t="s">
        <v>1640</v>
      </c>
      <c r="K297" t="s">
        <v>1641</v>
      </c>
    </row>
    <row r="298" spans="1:11" x14ac:dyDescent="0.25">
      <c r="A298" t="s">
        <v>1218</v>
      </c>
      <c r="E298" t="s">
        <v>1645</v>
      </c>
      <c r="I298" t="s">
        <v>1641</v>
      </c>
      <c r="J298" t="s">
        <v>1640</v>
      </c>
      <c r="K298" t="s">
        <v>1640</v>
      </c>
    </row>
    <row r="299" spans="1:11" hidden="1" x14ac:dyDescent="0.25">
      <c r="A299" s="14" t="s">
        <v>725</v>
      </c>
      <c r="C299" s="14"/>
      <c r="D299" s="14"/>
      <c r="E299" s="14" t="s">
        <v>410</v>
      </c>
      <c r="F299" t="s">
        <v>1493</v>
      </c>
      <c r="H299" t="s">
        <v>1493</v>
      </c>
      <c r="I299" t="s">
        <v>1641</v>
      </c>
      <c r="J299" t="s">
        <v>1640</v>
      </c>
      <c r="K299" t="s">
        <v>1641</v>
      </c>
    </row>
    <row r="300" spans="1:11" x14ac:dyDescent="0.25">
      <c r="A300" t="s">
        <v>1327</v>
      </c>
      <c r="E300" t="s">
        <v>1645</v>
      </c>
      <c r="I300" t="s">
        <v>1641</v>
      </c>
      <c r="J300" t="s">
        <v>1640</v>
      </c>
      <c r="K300" t="s">
        <v>1640</v>
      </c>
    </row>
    <row r="301" spans="1:11" x14ac:dyDescent="0.25">
      <c r="A301" t="s">
        <v>1366</v>
      </c>
      <c r="E301" t="s">
        <v>1645</v>
      </c>
      <c r="I301" t="s">
        <v>1641</v>
      </c>
      <c r="J301" t="s">
        <v>1640</v>
      </c>
      <c r="K301" t="s">
        <v>1640</v>
      </c>
    </row>
    <row r="302" spans="1:11" x14ac:dyDescent="0.25">
      <c r="A302" t="s">
        <v>445</v>
      </c>
      <c r="E302" t="s">
        <v>1784</v>
      </c>
      <c r="I302" t="s">
        <v>1641</v>
      </c>
      <c r="J302" t="s">
        <v>1640</v>
      </c>
      <c r="K302" t="s">
        <v>1640</v>
      </c>
    </row>
    <row r="303" spans="1:11" x14ac:dyDescent="0.25">
      <c r="A303" t="s">
        <v>522</v>
      </c>
      <c r="E303" t="s">
        <v>1784</v>
      </c>
      <c r="I303" t="s">
        <v>1641</v>
      </c>
      <c r="J303" t="s">
        <v>1640</v>
      </c>
      <c r="K303" t="s">
        <v>1640</v>
      </c>
    </row>
    <row r="304" spans="1:11" x14ac:dyDescent="0.25">
      <c r="A304" t="s">
        <v>575</v>
      </c>
      <c r="E304" t="s">
        <v>1784</v>
      </c>
      <c r="I304" t="s">
        <v>1641</v>
      </c>
      <c r="J304" t="s">
        <v>1640</v>
      </c>
      <c r="K304" t="s">
        <v>1640</v>
      </c>
    </row>
    <row r="305" spans="1:11" x14ac:dyDescent="0.25">
      <c r="A305" t="s">
        <v>754</v>
      </c>
      <c r="E305" t="s">
        <v>1784</v>
      </c>
      <c r="I305" t="s">
        <v>1641</v>
      </c>
      <c r="J305" t="s">
        <v>1640</v>
      </c>
      <c r="K305" t="s">
        <v>1640</v>
      </c>
    </row>
    <row r="306" spans="1:11" x14ac:dyDescent="0.25">
      <c r="A306" t="s">
        <v>1044</v>
      </c>
      <c r="E306" t="s">
        <v>1784</v>
      </c>
      <c r="I306" t="s">
        <v>1641</v>
      </c>
      <c r="J306" t="s">
        <v>1640</v>
      </c>
      <c r="K306" t="s">
        <v>1640</v>
      </c>
    </row>
    <row r="307" spans="1:11" x14ac:dyDescent="0.25">
      <c r="A307" t="s">
        <v>1083</v>
      </c>
      <c r="E307" t="s">
        <v>1784</v>
      </c>
      <c r="I307" t="s">
        <v>1641</v>
      </c>
      <c r="J307" t="s">
        <v>1640</v>
      </c>
      <c r="K307" t="s">
        <v>1640</v>
      </c>
    </row>
    <row r="308" spans="1:11" hidden="1" x14ac:dyDescent="0.25">
      <c r="A308" s="14" t="s">
        <v>734</v>
      </c>
      <c r="C308" s="14"/>
      <c r="D308" s="14"/>
      <c r="E308" s="14" t="s">
        <v>410</v>
      </c>
      <c r="F308" t="s">
        <v>1494</v>
      </c>
      <c r="H308" t="s">
        <v>1494</v>
      </c>
      <c r="I308" t="s">
        <v>1641</v>
      </c>
      <c r="J308" t="s">
        <v>1640</v>
      </c>
      <c r="K308" t="s">
        <v>1641</v>
      </c>
    </row>
    <row r="309" spans="1:11" hidden="1" x14ac:dyDescent="0.25">
      <c r="A309" s="14" t="s">
        <v>735</v>
      </c>
      <c r="C309" s="14"/>
      <c r="D309" s="14"/>
      <c r="E309" s="14" t="s">
        <v>1645</v>
      </c>
      <c r="G309" t="s">
        <v>1374</v>
      </c>
      <c r="H309">
        <v>0</v>
      </c>
      <c r="I309" t="s">
        <v>1641</v>
      </c>
      <c r="J309" t="s">
        <v>1640</v>
      </c>
      <c r="K309" t="s">
        <v>1641</v>
      </c>
    </row>
    <row r="310" spans="1:11" hidden="1" x14ac:dyDescent="0.25">
      <c r="A310" s="14" t="s">
        <v>1399</v>
      </c>
      <c r="C310" s="14"/>
      <c r="D310" s="14"/>
      <c r="E310" s="14" t="s">
        <v>1684</v>
      </c>
      <c r="H310">
        <v>0</v>
      </c>
      <c r="I310" t="s">
        <v>1641</v>
      </c>
      <c r="J310" t="s">
        <v>1640</v>
      </c>
      <c r="K310" t="s">
        <v>1641</v>
      </c>
    </row>
    <row r="311" spans="1:11" x14ac:dyDescent="0.25">
      <c r="A311" t="s">
        <v>1294</v>
      </c>
      <c r="E311" t="s">
        <v>1784</v>
      </c>
      <c r="I311" t="s">
        <v>1641</v>
      </c>
      <c r="J311" t="s">
        <v>1640</v>
      </c>
      <c r="K311" t="s">
        <v>1640</v>
      </c>
    </row>
    <row r="312" spans="1:11" x14ac:dyDescent="0.25">
      <c r="A312" t="s">
        <v>967</v>
      </c>
      <c r="E312" t="s">
        <v>1706</v>
      </c>
      <c r="I312" t="s">
        <v>1641</v>
      </c>
      <c r="J312" t="s">
        <v>1640</v>
      </c>
      <c r="K312" t="s">
        <v>1640</v>
      </c>
    </row>
    <row r="313" spans="1:11" hidden="1" x14ac:dyDescent="0.25">
      <c r="A313" s="14" t="s">
        <v>738</v>
      </c>
      <c r="C313" s="14"/>
      <c r="D313" s="14"/>
      <c r="E313" s="14"/>
      <c r="F313" t="s">
        <v>1495</v>
      </c>
      <c r="H313" t="s">
        <v>1495</v>
      </c>
      <c r="I313" t="s">
        <v>1641</v>
      </c>
      <c r="J313" t="s">
        <v>1640</v>
      </c>
      <c r="K313" t="s">
        <v>1641</v>
      </c>
    </row>
    <row r="314" spans="1:11" hidden="1" x14ac:dyDescent="0.25">
      <c r="A314" s="14" t="s">
        <v>739</v>
      </c>
      <c r="C314" s="14"/>
      <c r="D314" s="14"/>
      <c r="E314" s="14" t="s">
        <v>1644</v>
      </c>
      <c r="G314" t="s">
        <v>1374</v>
      </c>
      <c r="H314">
        <v>0</v>
      </c>
      <c r="I314" t="s">
        <v>1641</v>
      </c>
      <c r="J314" t="s">
        <v>1640</v>
      </c>
      <c r="K314" t="s">
        <v>1641</v>
      </c>
    </row>
    <row r="315" spans="1:11" hidden="1" x14ac:dyDescent="0.25">
      <c r="A315" s="14" t="s">
        <v>740</v>
      </c>
      <c r="C315" s="14"/>
      <c r="D315" s="14"/>
      <c r="E315" s="14"/>
      <c r="F315" t="s">
        <v>1496</v>
      </c>
      <c r="H315" t="s">
        <v>1496</v>
      </c>
      <c r="I315" t="s">
        <v>1641</v>
      </c>
      <c r="J315" t="s">
        <v>1640</v>
      </c>
      <c r="K315" t="s">
        <v>1641</v>
      </c>
    </row>
    <row r="316" spans="1:11" x14ac:dyDescent="0.25">
      <c r="A316" t="s">
        <v>1320</v>
      </c>
      <c r="E316" t="s">
        <v>181</v>
      </c>
      <c r="I316" t="s">
        <v>1641</v>
      </c>
      <c r="J316" t="s">
        <v>1640</v>
      </c>
      <c r="K316" t="s">
        <v>1640</v>
      </c>
    </row>
    <row r="317" spans="1:11" hidden="1" x14ac:dyDescent="0.25">
      <c r="A317" s="14" t="s">
        <v>742</v>
      </c>
      <c r="C317" s="14"/>
      <c r="D317" s="14"/>
      <c r="E317" s="14"/>
      <c r="G317" t="s">
        <v>1374</v>
      </c>
      <c r="H317">
        <v>0</v>
      </c>
      <c r="I317" t="s">
        <v>1641</v>
      </c>
      <c r="J317" t="s">
        <v>1640</v>
      </c>
      <c r="K317" t="s">
        <v>1641</v>
      </c>
    </row>
    <row r="318" spans="1:11" x14ac:dyDescent="0.25">
      <c r="A318" t="s">
        <v>976</v>
      </c>
      <c r="E318" t="s">
        <v>1785</v>
      </c>
      <c r="I318" t="s">
        <v>1641</v>
      </c>
      <c r="J318" t="s">
        <v>1640</v>
      </c>
      <c r="K318" t="s">
        <v>1640</v>
      </c>
    </row>
    <row r="319" spans="1:11" x14ac:dyDescent="0.25">
      <c r="A319" t="s">
        <v>1043</v>
      </c>
      <c r="E319" t="s">
        <v>1786</v>
      </c>
      <c r="I319" t="s">
        <v>1641</v>
      </c>
      <c r="J319" t="s">
        <v>1640</v>
      </c>
      <c r="K319" t="s">
        <v>1640</v>
      </c>
    </row>
    <row r="320" spans="1:11" x14ac:dyDescent="0.25">
      <c r="A320" t="s">
        <v>1214</v>
      </c>
      <c r="E320" t="s">
        <v>1786</v>
      </c>
      <c r="I320" t="s">
        <v>1641</v>
      </c>
      <c r="J320" t="s">
        <v>1640</v>
      </c>
      <c r="K320" t="s">
        <v>1640</v>
      </c>
    </row>
    <row r="321" spans="1:11" hidden="1" x14ac:dyDescent="0.25">
      <c r="A321" s="14" t="s">
        <v>746</v>
      </c>
      <c r="C321" s="14"/>
      <c r="D321" s="14"/>
      <c r="E321" s="14" t="s">
        <v>410</v>
      </c>
      <c r="F321" t="s">
        <v>1497</v>
      </c>
      <c r="H321" t="s">
        <v>1497</v>
      </c>
      <c r="I321" t="s">
        <v>1641</v>
      </c>
      <c r="J321" t="s">
        <v>1640</v>
      </c>
      <c r="K321" t="s">
        <v>1641</v>
      </c>
    </row>
    <row r="322" spans="1:11" hidden="1" x14ac:dyDescent="0.25">
      <c r="A322" s="14" t="s">
        <v>747</v>
      </c>
      <c r="C322" s="14"/>
      <c r="D322" s="14"/>
      <c r="E322" s="14" t="s">
        <v>82</v>
      </c>
      <c r="H322">
        <v>0</v>
      </c>
      <c r="I322" t="s">
        <v>1641</v>
      </c>
      <c r="J322" t="s">
        <v>1640</v>
      </c>
      <c r="K322" t="s">
        <v>1641</v>
      </c>
    </row>
    <row r="323" spans="1:11" hidden="1" x14ac:dyDescent="0.25">
      <c r="A323" s="14" t="s">
        <v>748</v>
      </c>
      <c r="C323" s="14"/>
      <c r="D323" s="14"/>
      <c r="E323" s="14"/>
      <c r="F323" t="s">
        <v>1428</v>
      </c>
      <c r="H323" t="s">
        <v>1428</v>
      </c>
      <c r="I323" t="s">
        <v>1641</v>
      </c>
      <c r="J323" t="s">
        <v>1640</v>
      </c>
      <c r="K323" t="s">
        <v>1641</v>
      </c>
    </row>
    <row r="324" spans="1:11" x14ac:dyDescent="0.25">
      <c r="A324" t="s">
        <v>923</v>
      </c>
      <c r="E324" t="s">
        <v>1787</v>
      </c>
      <c r="I324" t="s">
        <v>1641</v>
      </c>
      <c r="J324" t="s">
        <v>1640</v>
      </c>
      <c r="K324" t="s">
        <v>1640</v>
      </c>
    </row>
    <row r="325" spans="1:11" x14ac:dyDescent="0.25">
      <c r="A325" t="s">
        <v>1055</v>
      </c>
      <c r="E325" t="s">
        <v>1771</v>
      </c>
      <c r="I325" t="s">
        <v>1641</v>
      </c>
      <c r="J325" t="s">
        <v>1640</v>
      </c>
      <c r="K325" t="s">
        <v>1640</v>
      </c>
    </row>
    <row r="326" spans="1:11" x14ac:dyDescent="0.25">
      <c r="A326" t="s">
        <v>1359</v>
      </c>
      <c r="E326" t="s">
        <v>1730</v>
      </c>
      <c r="I326" t="s">
        <v>1641</v>
      </c>
      <c r="J326" t="s">
        <v>1640</v>
      </c>
      <c r="K326" t="s">
        <v>1640</v>
      </c>
    </row>
    <row r="327" spans="1:11" hidden="1" x14ac:dyDescent="0.25">
      <c r="A327" s="14" t="s">
        <v>752</v>
      </c>
      <c r="C327" s="14"/>
      <c r="D327" s="14"/>
      <c r="E327" s="14"/>
      <c r="G327" t="s">
        <v>1374</v>
      </c>
      <c r="H327">
        <v>0</v>
      </c>
      <c r="I327" t="s">
        <v>1641</v>
      </c>
      <c r="J327" t="s">
        <v>1640</v>
      </c>
      <c r="K327" t="s">
        <v>1641</v>
      </c>
    </row>
    <row r="328" spans="1:11" hidden="1" x14ac:dyDescent="0.25">
      <c r="A328" s="14" t="s">
        <v>753</v>
      </c>
      <c r="C328" s="14"/>
      <c r="D328" s="14"/>
      <c r="E328" s="14"/>
      <c r="F328" t="s">
        <v>1498</v>
      </c>
      <c r="H328" t="s">
        <v>1498</v>
      </c>
      <c r="I328" t="s">
        <v>1641</v>
      </c>
      <c r="J328" t="s">
        <v>1640</v>
      </c>
      <c r="K328" t="s">
        <v>1641</v>
      </c>
    </row>
    <row r="329" spans="1:11" x14ac:dyDescent="0.25">
      <c r="A329" t="s">
        <v>444</v>
      </c>
      <c r="E329" t="s">
        <v>1375</v>
      </c>
      <c r="F329" t="s">
        <v>1378</v>
      </c>
      <c r="G329" s="1" t="s">
        <v>1734</v>
      </c>
      <c r="H329" s="1" t="s">
        <v>1429</v>
      </c>
      <c r="I329" t="s">
        <v>1641</v>
      </c>
      <c r="J329" t="s">
        <v>1640</v>
      </c>
      <c r="K329" t="s">
        <v>1640</v>
      </c>
    </row>
    <row r="330" spans="1:11" x14ac:dyDescent="0.25">
      <c r="A330" t="s">
        <v>454</v>
      </c>
      <c r="E330" t="s">
        <v>1375</v>
      </c>
      <c r="I330" t="s">
        <v>1641</v>
      </c>
      <c r="J330" t="s">
        <v>1640</v>
      </c>
      <c r="K330" t="s">
        <v>1640</v>
      </c>
    </row>
    <row r="331" spans="1:11" x14ac:dyDescent="0.25">
      <c r="A331" t="s">
        <v>477</v>
      </c>
      <c r="E331" t="s">
        <v>1375</v>
      </c>
      <c r="I331" t="s">
        <v>1641</v>
      </c>
      <c r="J331" t="s">
        <v>1640</v>
      </c>
      <c r="K331" t="s">
        <v>1640</v>
      </c>
    </row>
    <row r="332" spans="1:11" x14ac:dyDescent="0.25">
      <c r="A332" t="s">
        <v>491</v>
      </c>
      <c r="E332" t="s">
        <v>1375</v>
      </c>
      <c r="I332" t="s">
        <v>1641</v>
      </c>
      <c r="J332" t="s">
        <v>1640</v>
      </c>
      <c r="K332" t="s">
        <v>1640</v>
      </c>
    </row>
    <row r="333" spans="1:11" hidden="1" x14ac:dyDescent="0.25">
      <c r="A333" s="14" t="s">
        <v>758</v>
      </c>
      <c r="C333" s="14"/>
      <c r="D333" s="14"/>
      <c r="E333" s="14" t="s">
        <v>410</v>
      </c>
      <c r="G333" t="s">
        <v>1374</v>
      </c>
      <c r="H333">
        <v>0</v>
      </c>
      <c r="I333" t="s">
        <v>1641</v>
      </c>
      <c r="J333" t="s">
        <v>1640</v>
      </c>
      <c r="K333" t="s">
        <v>1641</v>
      </c>
    </row>
    <row r="334" spans="1:11" x14ac:dyDescent="0.25">
      <c r="A334" t="s">
        <v>513</v>
      </c>
      <c r="E334" t="s">
        <v>1375</v>
      </c>
      <c r="I334" t="s">
        <v>1641</v>
      </c>
      <c r="J334" t="s">
        <v>1640</v>
      </c>
      <c r="K334" t="s">
        <v>1640</v>
      </c>
    </row>
    <row r="335" spans="1:11" hidden="1" x14ac:dyDescent="0.25">
      <c r="A335" s="14" t="s">
        <v>1400</v>
      </c>
      <c r="C335" s="14"/>
      <c r="D335" s="14"/>
      <c r="E335" s="14" t="s">
        <v>410</v>
      </c>
      <c r="G335" t="s">
        <v>1374</v>
      </c>
      <c r="H335">
        <v>0</v>
      </c>
      <c r="I335" t="s">
        <v>1641</v>
      </c>
      <c r="J335" t="s">
        <v>1640</v>
      </c>
      <c r="K335" t="s">
        <v>1641</v>
      </c>
    </row>
    <row r="336" spans="1:11" hidden="1" x14ac:dyDescent="0.25">
      <c r="A336" s="14" t="s">
        <v>760</v>
      </c>
      <c r="C336" s="14"/>
      <c r="D336" s="14"/>
      <c r="E336" s="14" t="s">
        <v>410</v>
      </c>
      <c r="G336" t="s">
        <v>1374</v>
      </c>
      <c r="H336">
        <v>0</v>
      </c>
      <c r="I336" t="s">
        <v>1641</v>
      </c>
      <c r="J336" t="s">
        <v>1640</v>
      </c>
      <c r="K336" t="s">
        <v>1641</v>
      </c>
    </row>
    <row r="337" spans="1:11" hidden="1" x14ac:dyDescent="0.25">
      <c r="A337" s="14" t="s">
        <v>761</v>
      </c>
      <c r="C337" s="14"/>
      <c r="D337" s="14"/>
      <c r="E337" s="14" t="s">
        <v>410</v>
      </c>
      <c r="H337">
        <v>0</v>
      </c>
      <c r="I337" t="s">
        <v>1641</v>
      </c>
      <c r="J337" t="s">
        <v>1640</v>
      </c>
      <c r="K337" t="s">
        <v>1641</v>
      </c>
    </row>
    <row r="338" spans="1:11" hidden="1" x14ac:dyDescent="0.25">
      <c r="A338" s="14" t="s">
        <v>762</v>
      </c>
      <c r="C338" s="14"/>
      <c r="D338" s="14"/>
      <c r="E338" s="14"/>
      <c r="G338" t="s">
        <v>1374</v>
      </c>
      <c r="H338">
        <v>0</v>
      </c>
      <c r="I338" t="s">
        <v>1641</v>
      </c>
      <c r="J338" t="s">
        <v>1640</v>
      </c>
      <c r="K338" t="s">
        <v>1641</v>
      </c>
    </row>
    <row r="339" spans="1:11" hidden="1" x14ac:dyDescent="0.25">
      <c r="A339" s="14" t="s">
        <v>763</v>
      </c>
      <c r="C339" s="14"/>
      <c r="D339" s="14"/>
      <c r="E339" s="14" t="s">
        <v>82</v>
      </c>
      <c r="F339" t="s">
        <v>1428</v>
      </c>
      <c r="H339" t="s">
        <v>1428</v>
      </c>
      <c r="I339" t="s">
        <v>1641</v>
      </c>
      <c r="J339" t="s">
        <v>1640</v>
      </c>
      <c r="K339" t="s">
        <v>1641</v>
      </c>
    </row>
    <row r="340" spans="1:11" hidden="1" x14ac:dyDescent="0.25">
      <c r="A340" s="14" t="s">
        <v>764</v>
      </c>
      <c r="C340" s="14"/>
      <c r="D340" s="14"/>
      <c r="E340" s="14" t="s">
        <v>1645</v>
      </c>
      <c r="F340" t="s">
        <v>1499</v>
      </c>
      <c r="H340" t="s">
        <v>1499</v>
      </c>
      <c r="I340" t="s">
        <v>1641</v>
      </c>
      <c r="J340" t="s">
        <v>1640</v>
      </c>
      <c r="K340" t="s">
        <v>1641</v>
      </c>
    </row>
    <row r="341" spans="1:11" hidden="1" x14ac:dyDescent="0.25">
      <c r="A341" s="14" t="s">
        <v>1401</v>
      </c>
      <c r="C341" s="14"/>
      <c r="D341" s="14"/>
      <c r="E341" s="14" t="s">
        <v>1375</v>
      </c>
      <c r="H341">
        <v>0</v>
      </c>
      <c r="I341" t="s">
        <v>1641</v>
      </c>
      <c r="J341" t="s">
        <v>1640</v>
      </c>
      <c r="K341" t="s">
        <v>1641</v>
      </c>
    </row>
    <row r="342" spans="1:11" x14ac:dyDescent="0.25">
      <c r="A342" t="s">
        <v>524</v>
      </c>
      <c r="E342" t="s">
        <v>1375</v>
      </c>
      <c r="I342" t="s">
        <v>1641</v>
      </c>
      <c r="J342" t="s">
        <v>1640</v>
      </c>
      <c r="K342" t="s">
        <v>1640</v>
      </c>
    </row>
    <row r="343" spans="1:11" x14ac:dyDescent="0.25">
      <c r="A343" t="s">
        <v>526</v>
      </c>
      <c r="E343" t="s">
        <v>1375</v>
      </c>
      <c r="I343" t="s">
        <v>1641</v>
      </c>
      <c r="J343" t="s">
        <v>1640</v>
      </c>
      <c r="K343" t="s">
        <v>1640</v>
      </c>
    </row>
    <row r="344" spans="1:11" hidden="1" x14ac:dyDescent="0.25">
      <c r="A344" s="14" t="s">
        <v>767</v>
      </c>
      <c r="C344" s="14"/>
      <c r="D344" s="14"/>
      <c r="E344" s="14"/>
      <c r="F344" t="s">
        <v>1500</v>
      </c>
      <c r="H344" t="s">
        <v>1500</v>
      </c>
      <c r="I344" t="s">
        <v>1641</v>
      </c>
      <c r="J344" t="s">
        <v>1640</v>
      </c>
      <c r="K344" t="s">
        <v>1641</v>
      </c>
    </row>
    <row r="345" spans="1:11" hidden="1" x14ac:dyDescent="0.25">
      <c r="A345" s="14" t="s">
        <v>768</v>
      </c>
      <c r="C345" s="14"/>
      <c r="D345" s="14"/>
      <c r="E345" s="14"/>
      <c r="G345" t="s">
        <v>1374</v>
      </c>
      <c r="H345">
        <v>0</v>
      </c>
      <c r="I345" t="s">
        <v>1641</v>
      </c>
      <c r="J345" t="s">
        <v>1640</v>
      </c>
      <c r="K345" t="s">
        <v>1641</v>
      </c>
    </row>
    <row r="346" spans="1:11" hidden="1" x14ac:dyDescent="0.25">
      <c r="A346" s="14" t="s">
        <v>769</v>
      </c>
      <c r="C346" s="14"/>
      <c r="D346" s="14"/>
      <c r="E346" s="14" t="s">
        <v>410</v>
      </c>
      <c r="G346" t="s">
        <v>1374</v>
      </c>
      <c r="H346">
        <v>0</v>
      </c>
      <c r="I346" t="s">
        <v>1641</v>
      </c>
      <c r="J346" t="s">
        <v>1640</v>
      </c>
      <c r="K346" t="s">
        <v>1641</v>
      </c>
    </row>
    <row r="347" spans="1:11" hidden="1" x14ac:dyDescent="0.25">
      <c r="A347" s="14" t="s">
        <v>403</v>
      </c>
      <c r="C347" s="14"/>
      <c r="D347" s="14"/>
      <c r="E347" s="14" t="s">
        <v>1645</v>
      </c>
      <c r="G347" t="s">
        <v>1374</v>
      </c>
      <c r="H347">
        <v>0</v>
      </c>
      <c r="I347" t="s">
        <v>1641</v>
      </c>
      <c r="J347" t="s">
        <v>1640</v>
      </c>
      <c r="K347" t="s">
        <v>1641</v>
      </c>
    </row>
    <row r="348" spans="1:11" hidden="1" x14ac:dyDescent="0.25">
      <c r="A348" s="14" t="s">
        <v>1402</v>
      </c>
      <c r="C348" s="14"/>
      <c r="D348" s="14"/>
      <c r="E348" s="14" t="s">
        <v>1645</v>
      </c>
      <c r="G348" t="s">
        <v>1374</v>
      </c>
      <c r="H348">
        <v>0</v>
      </c>
      <c r="I348" t="s">
        <v>1641</v>
      </c>
      <c r="J348" t="s">
        <v>1640</v>
      </c>
      <c r="K348" t="s">
        <v>1641</v>
      </c>
    </row>
    <row r="349" spans="1:11" hidden="1" x14ac:dyDescent="0.25">
      <c r="A349" s="14" t="s">
        <v>770</v>
      </c>
      <c r="C349" s="14"/>
      <c r="D349" s="14"/>
      <c r="E349" s="14"/>
      <c r="F349" t="s">
        <v>1428</v>
      </c>
      <c r="H349" t="s">
        <v>1428</v>
      </c>
      <c r="I349" t="s">
        <v>1641</v>
      </c>
      <c r="J349" t="s">
        <v>1640</v>
      </c>
      <c r="K349" t="s">
        <v>1641</v>
      </c>
    </row>
    <row r="350" spans="1:11" x14ac:dyDescent="0.25">
      <c r="A350" t="s">
        <v>542</v>
      </c>
      <c r="E350" t="s">
        <v>1375</v>
      </c>
      <c r="I350" t="s">
        <v>1641</v>
      </c>
      <c r="J350" t="s">
        <v>1640</v>
      </c>
      <c r="K350" t="s">
        <v>1640</v>
      </c>
    </row>
    <row r="351" spans="1:11" hidden="1" x14ac:dyDescent="0.25">
      <c r="A351" s="14" t="s">
        <v>772</v>
      </c>
      <c r="C351" s="14"/>
      <c r="D351" s="14"/>
      <c r="E351" s="14"/>
      <c r="G351" t="s">
        <v>1374</v>
      </c>
      <c r="H351">
        <v>0</v>
      </c>
      <c r="I351" t="s">
        <v>1641</v>
      </c>
      <c r="J351" t="s">
        <v>1640</v>
      </c>
      <c r="K351" t="s">
        <v>1641</v>
      </c>
    </row>
    <row r="352" spans="1:11" hidden="1" x14ac:dyDescent="0.25">
      <c r="A352" s="14" t="s">
        <v>773</v>
      </c>
      <c r="C352" s="14"/>
      <c r="D352" s="14"/>
      <c r="E352" s="14" t="s">
        <v>1645</v>
      </c>
      <c r="G352" t="s">
        <v>1374</v>
      </c>
      <c r="H352">
        <v>0</v>
      </c>
      <c r="I352" t="s">
        <v>1641</v>
      </c>
      <c r="J352" t="s">
        <v>1640</v>
      </c>
      <c r="K352" t="s">
        <v>1641</v>
      </c>
    </row>
    <row r="353" spans="1:11" x14ac:dyDescent="0.25">
      <c r="A353" t="s">
        <v>1370</v>
      </c>
      <c r="E353" t="s">
        <v>1375</v>
      </c>
      <c r="I353" t="s">
        <v>1641</v>
      </c>
      <c r="J353" t="s">
        <v>1640</v>
      </c>
      <c r="K353" t="s">
        <v>1640</v>
      </c>
    </row>
    <row r="354" spans="1:11" hidden="1" x14ac:dyDescent="0.25">
      <c r="A354" s="14" t="s">
        <v>1403</v>
      </c>
      <c r="C354" s="14"/>
      <c r="D354" s="14"/>
      <c r="E354" s="14" t="s">
        <v>1654</v>
      </c>
      <c r="H354">
        <v>0</v>
      </c>
      <c r="I354" t="s">
        <v>1641</v>
      </c>
      <c r="J354" t="s">
        <v>1640</v>
      </c>
      <c r="K354" t="s">
        <v>1641</v>
      </c>
    </row>
    <row r="355" spans="1:11" hidden="1" x14ac:dyDescent="0.25">
      <c r="A355" s="14" t="s">
        <v>775</v>
      </c>
      <c r="C355" s="14"/>
      <c r="D355" s="14"/>
      <c r="E355" s="14" t="s">
        <v>1375</v>
      </c>
      <c r="F355" t="s">
        <v>1501</v>
      </c>
      <c r="H355" t="s">
        <v>1501</v>
      </c>
      <c r="I355" t="s">
        <v>1641</v>
      </c>
      <c r="J355" t="s">
        <v>1640</v>
      </c>
      <c r="K355" t="s">
        <v>1641</v>
      </c>
    </row>
    <row r="356" spans="1:11" x14ac:dyDescent="0.25">
      <c r="A356" t="s">
        <v>586</v>
      </c>
      <c r="E356" t="s">
        <v>1375</v>
      </c>
      <c r="I356" t="s">
        <v>1641</v>
      </c>
      <c r="J356" t="s">
        <v>1640</v>
      </c>
      <c r="K356" t="s">
        <v>1640</v>
      </c>
    </row>
    <row r="357" spans="1:11" x14ac:dyDescent="0.25">
      <c r="A357" t="s">
        <v>606</v>
      </c>
      <c r="E357" t="s">
        <v>1375</v>
      </c>
      <c r="I357" t="s">
        <v>1641</v>
      </c>
      <c r="J357" t="s">
        <v>1640</v>
      </c>
      <c r="K357" t="s">
        <v>1640</v>
      </c>
    </row>
    <row r="358" spans="1:11" hidden="1" x14ac:dyDescent="0.25">
      <c r="A358" s="14" t="s">
        <v>404</v>
      </c>
      <c r="C358" s="14"/>
      <c r="D358" s="14"/>
      <c r="E358" s="14"/>
      <c r="F358" t="s">
        <v>1502</v>
      </c>
      <c r="G358" t="s">
        <v>1374</v>
      </c>
      <c r="H358" t="s">
        <v>1502</v>
      </c>
      <c r="I358" t="s">
        <v>1641</v>
      </c>
      <c r="J358" t="s">
        <v>1640</v>
      </c>
      <c r="K358" t="s">
        <v>1641</v>
      </c>
    </row>
    <row r="359" spans="1:11" hidden="1" x14ac:dyDescent="0.25">
      <c r="A359" s="14" t="s">
        <v>778</v>
      </c>
      <c r="C359" s="14"/>
      <c r="D359" s="14"/>
      <c r="E359" s="14" t="s">
        <v>410</v>
      </c>
      <c r="H359">
        <v>0</v>
      </c>
      <c r="I359" t="s">
        <v>1641</v>
      </c>
      <c r="J359" t="s">
        <v>1640</v>
      </c>
      <c r="K359" t="s">
        <v>1641</v>
      </c>
    </row>
    <row r="360" spans="1:11" x14ac:dyDescent="0.25">
      <c r="A360" t="s">
        <v>615</v>
      </c>
      <c r="E360" t="s">
        <v>1375</v>
      </c>
      <c r="I360" t="s">
        <v>1641</v>
      </c>
      <c r="J360" t="s">
        <v>1640</v>
      </c>
      <c r="K360" t="s">
        <v>1640</v>
      </c>
    </row>
    <row r="361" spans="1:11" hidden="1" x14ac:dyDescent="0.25">
      <c r="A361" s="14" t="s">
        <v>780</v>
      </c>
      <c r="C361" s="14"/>
      <c r="D361" s="14"/>
      <c r="E361" s="14" t="s">
        <v>410</v>
      </c>
      <c r="G361" t="s">
        <v>1374</v>
      </c>
      <c r="H361">
        <v>0</v>
      </c>
      <c r="I361" t="s">
        <v>1641</v>
      </c>
      <c r="J361" t="s">
        <v>1640</v>
      </c>
      <c r="K361" t="s">
        <v>1641</v>
      </c>
    </row>
    <row r="362" spans="1:11" hidden="1" x14ac:dyDescent="0.25">
      <c r="A362" s="14" t="s">
        <v>781</v>
      </c>
      <c r="C362" s="14"/>
      <c r="D362" s="14"/>
      <c r="E362" s="14" t="s">
        <v>1645</v>
      </c>
      <c r="G362" t="s">
        <v>1374</v>
      </c>
      <c r="H362">
        <v>0</v>
      </c>
      <c r="I362" t="s">
        <v>1641</v>
      </c>
      <c r="J362" t="s">
        <v>1640</v>
      </c>
      <c r="K362" t="s">
        <v>1641</v>
      </c>
    </row>
    <row r="363" spans="1:11" hidden="1" x14ac:dyDescent="0.25">
      <c r="A363" s="14" t="s">
        <v>782</v>
      </c>
      <c r="C363" s="14"/>
      <c r="D363" s="14"/>
      <c r="E363" s="14" t="s">
        <v>410</v>
      </c>
      <c r="G363" t="s">
        <v>1374</v>
      </c>
      <c r="H363">
        <v>0</v>
      </c>
      <c r="I363" t="s">
        <v>1641</v>
      </c>
      <c r="J363" t="s">
        <v>1640</v>
      </c>
      <c r="K363" t="s">
        <v>1641</v>
      </c>
    </row>
    <row r="364" spans="1:11" hidden="1" x14ac:dyDescent="0.25">
      <c r="A364" s="14" t="s">
        <v>783</v>
      </c>
      <c r="C364" s="14"/>
      <c r="D364" s="14"/>
      <c r="E364" s="14"/>
      <c r="F364" t="s">
        <v>1503</v>
      </c>
      <c r="G364" t="s">
        <v>1438</v>
      </c>
      <c r="H364" t="s">
        <v>1503</v>
      </c>
      <c r="I364" t="s">
        <v>1641</v>
      </c>
      <c r="J364" t="s">
        <v>1640</v>
      </c>
      <c r="K364" t="s">
        <v>1641</v>
      </c>
    </row>
    <row r="365" spans="1:11" x14ac:dyDescent="0.25">
      <c r="A365" t="s">
        <v>1371</v>
      </c>
      <c r="E365" t="s">
        <v>1375</v>
      </c>
      <c r="I365" t="s">
        <v>1641</v>
      </c>
      <c r="J365" t="s">
        <v>1640</v>
      </c>
      <c r="K365" t="s">
        <v>1640</v>
      </c>
    </row>
    <row r="366" spans="1:11" hidden="1" x14ac:dyDescent="0.25">
      <c r="A366" s="14" t="s">
        <v>785</v>
      </c>
      <c r="C366" s="14"/>
      <c r="D366" s="14"/>
      <c r="E366" s="14" t="s">
        <v>1678</v>
      </c>
      <c r="F366" t="s">
        <v>1428</v>
      </c>
      <c r="H366" t="s">
        <v>1428</v>
      </c>
      <c r="I366" t="s">
        <v>1641</v>
      </c>
      <c r="J366" t="s">
        <v>1640</v>
      </c>
      <c r="K366" t="s">
        <v>1641</v>
      </c>
    </row>
    <row r="367" spans="1:11" hidden="1" x14ac:dyDescent="0.25">
      <c r="A367" s="14" t="s">
        <v>1404</v>
      </c>
      <c r="C367" s="14"/>
      <c r="D367" s="14"/>
      <c r="E367" s="14" t="s">
        <v>1688</v>
      </c>
      <c r="H367">
        <v>0</v>
      </c>
      <c r="I367" t="s">
        <v>1641</v>
      </c>
      <c r="J367" t="s">
        <v>1640</v>
      </c>
      <c r="K367" t="s">
        <v>1641</v>
      </c>
    </row>
    <row r="368" spans="1:11" x14ac:dyDescent="0.25">
      <c r="A368" t="s">
        <v>619</v>
      </c>
      <c r="E368" t="s">
        <v>1375</v>
      </c>
      <c r="I368" t="s">
        <v>1641</v>
      </c>
      <c r="J368" t="s">
        <v>1640</v>
      </c>
      <c r="K368" t="s">
        <v>1640</v>
      </c>
    </row>
    <row r="369" spans="1:11" x14ac:dyDescent="0.25">
      <c r="A369" t="s">
        <v>621</v>
      </c>
      <c r="E369" t="s">
        <v>1375</v>
      </c>
      <c r="I369" t="s">
        <v>1641</v>
      </c>
      <c r="J369" t="s">
        <v>1640</v>
      </c>
      <c r="K369" t="s">
        <v>1640</v>
      </c>
    </row>
    <row r="370" spans="1:11" hidden="1" x14ac:dyDescent="0.25">
      <c r="A370" s="14" t="s">
        <v>788</v>
      </c>
      <c r="C370" s="14"/>
      <c r="D370" s="14"/>
      <c r="E370" s="14"/>
      <c r="F370" t="s">
        <v>1504</v>
      </c>
      <c r="H370" t="s">
        <v>1504</v>
      </c>
      <c r="I370" t="s">
        <v>1641</v>
      </c>
      <c r="J370" t="s">
        <v>1640</v>
      </c>
      <c r="K370" t="s">
        <v>1641</v>
      </c>
    </row>
    <row r="371" spans="1:11" x14ac:dyDescent="0.25">
      <c r="A371" t="s">
        <v>647</v>
      </c>
      <c r="E371" t="s">
        <v>1375</v>
      </c>
      <c r="I371" t="s">
        <v>1641</v>
      </c>
      <c r="J371" t="s">
        <v>1640</v>
      </c>
      <c r="K371" t="s">
        <v>1640</v>
      </c>
    </row>
    <row r="372" spans="1:11" hidden="1" x14ac:dyDescent="0.25">
      <c r="A372" s="14" t="s">
        <v>790</v>
      </c>
      <c r="C372" s="14"/>
      <c r="D372" s="14"/>
      <c r="E372" s="14"/>
      <c r="G372" t="s">
        <v>1374</v>
      </c>
      <c r="H372">
        <v>0</v>
      </c>
      <c r="I372" t="s">
        <v>1641</v>
      </c>
      <c r="J372" t="s">
        <v>1640</v>
      </c>
      <c r="K372" t="s">
        <v>1641</v>
      </c>
    </row>
    <row r="373" spans="1:11" hidden="1" x14ac:dyDescent="0.25">
      <c r="A373" s="14" t="s">
        <v>791</v>
      </c>
      <c r="C373" s="14"/>
      <c r="D373" s="14"/>
      <c r="E373" s="14"/>
      <c r="G373" t="s">
        <v>1374</v>
      </c>
      <c r="H373">
        <v>0</v>
      </c>
      <c r="I373" t="s">
        <v>1641</v>
      </c>
      <c r="J373" t="s">
        <v>1640</v>
      </c>
      <c r="K373" t="s">
        <v>1641</v>
      </c>
    </row>
    <row r="374" spans="1:11" hidden="1" x14ac:dyDescent="0.25">
      <c r="A374" s="14" t="s">
        <v>792</v>
      </c>
      <c r="C374" s="14"/>
      <c r="D374" s="14"/>
      <c r="E374" s="14" t="s">
        <v>1645</v>
      </c>
      <c r="G374" t="s">
        <v>1374</v>
      </c>
      <c r="H374">
        <v>0</v>
      </c>
      <c r="I374" t="s">
        <v>1641</v>
      </c>
      <c r="J374" t="s">
        <v>1640</v>
      </c>
      <c r="K374" t="s">
        <v>1641</v>
      </c>
    </row>
    <row r="375" spans="1:11" hidden="1" x14ac:dyDescent="0.25">
      <c r="A375" s="14" t="s">
        <v>793</v>
      </c>
      <c r="C375" s="14"/>
      <c r="D375" s="14"/>
      <c r="E375" s="14" t="s">
        <v>1645</v>
      </c>
      <c r="G375" t="s">
        <v>1374</v>
      </c>
      <c r="H375">
        <v>0</v>
      </c>
      <c r="I375" t="s">
        <v>1641</v>
      </c>
      <c r="J375" t="s">
        <v>1640</v>
      </c>
      <c r="K375" t="s">
        <v>1641</v>
      </c>
    </row>
    <row r="376" spans="1:11" hidden="1" x14ac:dyDescent="0.25">
      <c r="A376" s="14" t="s">
        <v>794</v>
      </c>
      <c r="C376" s="14"/>
      <c r="D376" s="14"/>
      <c r="E376" s="14" t="s">
        <v>410</v>
      </c>
      <c r="G376" t="s">
        <v>1374</v>
      </c>
      <c r="H376">
        <v>0</v>
      </c>
      <c r="I376" t="s">
        <v>1641</v>
      </c>
      <c r="J376" t="s">
        <v>1640</v>
      </c>
      <c r="K376" t="s">
        <v>1641</v>
      </c>
    </row>
    <row r="377" spans="1:11" hidden="1" x14ac:dyDescent="0.25">
      <c r="A377" s="14" t="s">
        <v>795</v>
      </c>
      <c r="C377" s="14"/>
      <c r="D377" s="14"/>
      <c r="E377" s="14" t="s">
        <v>82</v>
      </c>
      <c r="F377" t="s">
        <v>1428</v>
      </c>
      <c r="H377" t="s">
        <v>1428</v>
      </c>
      <c r="I377" t="s">
        <v>1641</v>
      </c>
      <c r="J377" t="s">
        <v>1640</v>
      </c>
      <c r="K377" t="s">
        <v>1641</v>
      </c>
    </row>
    <row r="378" spans="1:11" hidden="1" x14ac:dyDescent="0.25">
      <c r="A378" s="14" t="s">
        <v>1405</v>
      </c>
      <c r="C378" s="14"/>
      <c r="D378" s="14"/>
      <c r="E378" s="14" t="s">
        <v>410</v>
      </c>
      <c r="G378" t="s">
        <v>1374</v>
      </c>
      <c r="H378">
        <v>0</v>
      </c>
      <c r="I378" t="s">
        <v>1641</v>
      </c>
      <c r="J378" t="s">
        <v>1640</v>
      </c>
      <c r="K378" t="s">
        <v>1641</v>
      </c>
    </row>
    <row r="379" spans="1:11" hidden="1" x14ac:dyDescent="0.25">
      <c r="A379" s="14" t="s">
        <v>796</v>
      </c>
      <c r="C379" s="14"/>
      <c r="D379" s="14"/>
      <c r="E379" s="14"/>
      <c r="F379" t="s">
        <v>1428</v>
      </c>
      <c r="H379" t="s">
        <v>1428</v>
      </c>
      <c r="I379" t="s">
        <v>1641</v>
      </c>
      <c r="J379" t="s">
        <v>1640</v>
      </c>
      <c r="K379" t="s">
        <v>1641</v>
      </c>
    </row>
    <row r="380" spans="1:11" x14ac:dyDescent="0.25">
      <c r="A380" t="s">
        <v>653</v>
      </c>
      <c r="E380" t="s">
        <v>1375</v>
      </c>
      <c r="I380" t="s">
        <v>1641</v>
      </c>
      <c r="J380" t="s">
        <v>1640</v>
      </c>
      <c r="K380" t="s">
        <v>1640</v>
      </c>
    </row>
    <row r="381" spans="1:11" hidden="1" x14ac:dyDescent="0.25">
      <c r="A381" s="14" t="s">
        <v>798</v>
      </c>
      <c r="C381" s="14"/>
      <c r="D381" s="14"/>
      <c r="E381" s="14" t="s">
        <v>410</v>
      </c>
      <c r="G381" t="s">
        <v>1374</v>
      </c>
      <c r="H381">
        <v>0</v>
      </c>
      <c r="I381" t="s">
        <v>1641</v>
      </c>
      <c r="J381" t="s">
        <v>1640</v>
      </c>
      <c r="K381" t="s">
        <v>1641</v>
      </c>
    </row>
    <row r="382" spans="1:11" x14ac:dyDescent="0.25">
      <c r="A382" t="s">
        <v>658</v>
      </c>
      <c r="E382" t="s">
        <v>1375</v>
      </c>
      <c r="I382" t="s">
        <v>1641</v>
      </c>
      <c r="J382" t="s">
        <v>1640</v>
      </c>
      <c r="K382" t="s">
        <v>1640</v>
      </c>
    </row>
    <row r="383" spans="1:11" hidden="1" x14ac:dyDescent="0.25">
      <c r="A383" s="14" t="s">
        <v>800</v>
      </c>
      <c r="C383" s="14"/>
      <c r="D383" s="14"/>
      <c r="E383" s="14" t="s">
        <v>410</v>
      </c>
      <c r="F383" t="s">
        <v>1505</v>
      </c>
      <c r="H383" t="s">
        <v>1505</v>
      </c>
      <c r="I383" t="s">
        <v>1641</v>
      </c>
      <c r="J383" t="s">
        <v>1640</v>
      </c>
      <c r="K383" t="s">
        <v>1641</v>
      </c>
    </row>
    <row r="384" spans="1:11" hidden="1" x14ac:dyDescent="0.25">
      <c r="A384" s="14" t="s">
        <v>801</v>
      </c>
      <c r="C384" s="14"/>
      <c r="D384" s="14"/>
      <c r="E384" s="14"/>
      <c r="G384" t="s">
        <v>1374</v>
      </c>
      <c r="H384">
        <v>0</v>
      </c>
      <c r="I384" t="s">
        <v>1641</v>
      </c>
      <c r="J384" t="s">
        <v>1640</v>
      </c>
      <c r="K384" t="s">
        <v>1641</v>
      </c>
    </row>
    <row r="385" spans="1:11" x14ac:dyDescent="0.25">
      <c r="A385" t="s">
        <v>1811</v>
      </c>
      <c r="E385" t="s">
        <v>1375</v>
      </c>
      <c r="I385" t="s">
        <v>1641</v>
      </c>
      <c r="J385" t="s">
        <v>1640</v>
      </c>
      <c r="K385" t="s">
        <v>1640</v>
      </c>
    </row>
    <row r="386" spans="1:11" x14ac:dyDescent="0.25">
      <c r="A386" t="s">
        <v>263</v>
      </c>
      <c r="E386" t="s">
        <v>1375</v>
      </c>
      <c r="H386" t="s">
        <v>1479</v>
      </c>
      <c r="I386" t="s">
        <v>1641</v>
      </c>
      <c r="J386" t="s">
        <v>1640</v>
      </c>
      <c r="K386" t="s">
        <v>1640</v>
      </c>
    </row>
    <row r="387" spans="1:11" hidden="1" x14ac:dyDescent="0.25">
      <c r="A387" s="14" t="s">
        <v>1406</v>
      </c>
      <c r="C387" s="14"/>
      <c r="D387" s="14"/>
      <c r="E387" s="14" t="s">
        <v>410</v>
      </c>
      <c r="G387" t="s">
        <v>1374</v>
      </c>
      <c r="H387">
        <v>0</v>
      </c>
      <c r="I387" t="s">
        <v>1641</v>
      </c>
      <c r="J387" t="s">
        <v>1640</v>
      </c>
      <c r="K387" t="s">
        <v>1641</v>
      </c>
    </row>
    <row r="388" spans="1:11" hidden="1" x14ac:dyDescent="0.25">
      <c r="A388" s="14" t="s">
        <v>804</v>
      </c>
      <c r="C388" s="14"/>
      <c r="D388" s="14"/>
      <c r="E388" s="14" t="s">
        <v>1645</v>
      </c>
      <c r="G388" t="s">
        <v>1374</v>
      </c>
      <c r="H388">
        <v>0</v>
      </c>
      <c r="I388" t="s">
        <v>1641</v>
      </c>
      <c r="J388" t="s">
        <v>1640</v>
      </c>
      <c r="K388" t="s">
        <v>1641</v>
      </c>
    </row>
    <row r="389" spans="1:11" hidden="1" x14ac:dyDescent="0.25">
      <c r="A389" s="14" t="s">
        <v>805</v>
      </c>
      <c r="C389" s="14"/>
      <c r="D389" s="14"/>
      <c r="E389" s="14"/>
      <c r="F389" t="s">
        <v>1506</v>
      </c>
      <c r="G389" t="s">
        <v>1374</v>
      </c>
      <c r="H389" t="s">
        <v>1506</v>
      </c>
      <c r="I389" t="s">
        <v>1641</v>
      </c>
      <c r="J389" t="s">
        <v>1640</v>
      </c>
      <c r="K389" t="s">
        <v>1641</v>
      </c>
    </row>
    <row r="390" spans="1:11" x14ac:dyDescent="0.25">
      <c r="A390" t="s">
        <v>679</v>
      </c>
      <c r="E390" t="s">
        <v>1375</v>
      </c>
      <c r="I390" t="s">
        <v>1641</v>
      </c>
      <c r="J390" t="s">
        <v>1640</v>
      </c>
      <c r="K390" t="s">
        <v>1640</v>
      </c>
    </row>
    <row r="391" spans="1:11" x14ac:dyDescent="0.25">
      <c r="A391" t="s">
        <v>696</v>
      </c>
      <c r="E391" t="s">
        <v>1375</v>
      </c>
      <c r="I391" t="s">
        <v>1641</v>
      </c>
      <c r="J391" t="s">
        <v>1640</v>
      </c>
      <c r="K391" t="s">
        <v>1640</v>
      </c>
    </row>
    <row r="392" spans="1:11" x14ac:dyDescent="0.25">
      <c r="A392" t="s">
        <v>704</v>
      </c>
      <c r="E392" t="s">
        <v>1375</v>
      </c>
      <c r="I392" t="s">
        <v>1641</v>
      </c>
      <c r="J392" t="s">
        <v>1640</v>
      </c>
      <c r="K392" t="s">
        <v>1640</v>
      </c>
    </row>
    <row r="393" spans="1:11" hidden="1" x14ac:dyDescent="0.25">
      <c r="A393" s="14" t="s">
        <v>809</v>
      </c>
      <c r="C393" s="14"/>
      <c r="D393" s="14"/>
      <c r="E393" s="14"/>
      <c r="F393" t="s">
        <v>1428</v>
      </c>
      <c r="H393" t="s">
        <v>1428</v>
      </c>
      <c r="I393" t="s">
        <v>1641</v>
      </c>
      <c r="J393" t="s">
        <v>1640</v>
      </c>
      <c r="K393" t="s">
        <v>1641</v>
      </c>
    </row>
    <row r="394" spans="1:11" hidden="1" x14ac:dyDescent="0.25">
      <c r="A394" s="14" t="s">
        <v>810</v>
      </c>
      <c r="C394" s="14"/>
      <c r="D394" s="14"/>
      <c r="E394" s="14"/>
      <c r="F394" t="s">
        <v>1428</v>
      </c>
      <c r="H394" t="s">
        <v>1428</v>
      </c>
      <c r="I394" t="s">
        <v>1641</v>
      </c>
      <c r="J394" t="s">
        <v>1640</v>
      </c>
      <c r="K394" t="s">
        <v>1641</v>
      </c>
    </row>
    <row r="395" spans="1:11" hidden="1" x14ac:dyDescent="0.25">
      <c r="A395" s="14" t="s">
        <v>811</v>
      </c>
      <c r="C395" s="14"/>
      <c r="D395" s="14"/>
      <c r="E395" s="14"/>
      <c r="G395" t="s">
        <v>1374</v>
      </c>
      <c r="H395">
        <v>0</v>
      </c>
      <c r="I395" t="s">
        <v>1641</v>
      </c>
      <c r="J395" t="s">
        <v>1640</v>
      </c>
      <c r="K395" t="s">
        <v>1641</v>
      </c>
    </row>
    <row r="396" spans="1:11" hidden="1" x14ac:dyDescent="0.25">
      <c r="A396" s="14" t="s">
        <v>812</v>
      </c>
      <c r="C396" s="14"/>
      <c r="D396" s="14"/>
      <c r="E396" s="14" t="s">
        <v>1375</v>
      </c>
      <c r="G396" t="s">
        <v>1374</v>
      </c>
      <c r="H396">
        <v>0</v>
      </c>
      <c r="I396" t="s">
        <v>1641</v>
      </c>
      <c r="J396" t="s">
        <v>1640</v>
      </c>
      <c r="K396" t="s">
        <v>1641</v>
      </c>
    </row>
    <row r="397" spans="1:11" hidden="1" x14ac:dyDescent="0.25">
      <c r="A397" s="14" t="s">
        <v>813</v>
      </c>
      <c r="C397" s="14"/>
      <c r="D397" s="14"/>
      <c r="E397" s="14" t="s">
        <v>410</v>
      </c>
      <c r="F397" t="s">
        <v>1507</v>
      </c>
      <c r="H397" t="s">
        <v>1507</v>
      </c>
      <c r="I397" t="s">
        <v>1641</v>
      </c>
      <c r="J397" t="s">
        <v>1640</v>
      </c>
      <c r="K397" t="s">
        <v>1641</v>
      </c>
    </row>
    <row r="398" spans="1:11" hidden="1" x14ac:dyDescent="0.25">
      <c r="A398" s="14" t="s">
        <v>814</v>
      </c>
      <c r="C398" s="14"/>
      <c r="D398" s="14"/>
      <c r="E398" s="14" t="s">
        <v>410</v>
      </c>
      <c r="F398" t="s">
        <v>1507</v>
      </c>
      <c r="H398" t="s">
        <v>1507</v>
      </c>
      <c r="I398" t="s">
        <v>1641</v>
      </c>
      <c r="J398" t="s">
        <v>1640</v>
      </c>
      <c r="K398" t="s">
        <v>1641</v>
      </c>
    </row>
    <row r="399" spans="1:11" hidden="1" x14ac:dyDescent="0.25">
      <c r="A399" s="14" t="s">
        <v>815</v>
      </c>
      <c r="C399" s="14"/>
      <c r="D399" s="14"/>
      <c r="E399" s="14" t="s">
        <v>1691</v>
      </c>
      <c r="F399" t="s">
        <v>1507</v>
      </c>
      <c r="H399" t="s">
        <v>1507</v>
      </c>
      <c r="I399" t="s">
        <v>1641</v>
      </c>
      <c r="J399" t="s">
        <v>1640</v>
      </c>
      <c r="K399" t="s">
        <v>1641</v>
      </c>
    </row>
    <row r="400" spans="1:11" x14ac:dyDescent="0.25">
      <c r="A400" t="s">
        <v>727</v>
      </c>
      <c r="E400" t="s">
        <v>1375</v>
      </c>
      <c r="I400" t="s">
        <v>1641</v>
      </c>
      <c r="J400" t="s">
        <v>1640</v>
      </c>
      <c r="K400" t="s">
        <v>1640</v>
      </c>
    </row>
    <row r="401" spans="1:11" x14ac:dyDescent="0.25">
      <c r="A401" t="s">
        <v>756</v>
      </c>
      <c r="E401" t="s">
        <v>1375</v>
      </c>
      <c r="I401" t="s">
        <v>1641</v>
      </c>
      <c r="J401" t="s">
        <v>1640</v>
      </c>
      <c r="K401" t="s">
        <v>1640</v>
      </c>
    </row>
    <row r="402" spans="1:11" hidden="1" x14ac:dyDescent="0.25">
      <c r="A402" s="14" t="s">
        <v>818</v>
      </c>
      <c r="C402" s="14"/>
      <c r="D402" s="14"/>
      <c r="E402" s="14" t="s">
        <v>1663</v>
      </c>
      <c r="F402" t="s">
        <v>1508</v>
      </c>
      <c r="H402" t="s">
        <v>1508</v>
      </c>
      <c r="I402" t="s">
        <v>1641</v>
      </c>
      <c r="J402" t="s">
        <v>1640</v>
      </c>
      <c r="K402" t="s">
        <v>1641</v>
      </c>
    </row>
    <row r="403" spans="1:11" hidden="1" x14ac:dyDescent="0.25">
      <c r="A403" s="14" t="s">
        <v>819</v>
      </c>
      <c r="C403" s="14"/>
      <c r="D403" s="14"/>
      <c r="E403" s="14" t="s">
        <v>1663</v>
      </c>
      <c r="F403" t="s">
        <v>1508</v>
      </c>
      <c r="H403" t="s">
        <v>1508</v>
      </c>
      <c r="I403" t="s">
        <v>1641</v>
      </c>
      <c r="J403" t="s">
        <v>1640</v>
      </c>
      <c r="K403" t="s">
        <v>1641</v>
      </c>
    </row>
    <row r="404" spans="1:11" hidden="1" x14ac:dyDescent="0.25">
      <c r="A404" s="14" t="s">
        <v>820</v>
      </c>
      <c r="C404" s="14"/>
      <c r="D404" s="14"/>
      <c r="E404" s="14" t="s">
        <v>1663</v>
      </c>
      <c r="F404" t="s">
        <v>1508</v>
      </c>
      <c r="H404" t="s">
        <v>1508</v>
      </c>
      <c r="I404" t="s">
        <v>1641</v>
      </c>
      <c r="J404" t="s">
        <v>1640</v>
      </c>
      <c r="K404" t="s">
        <v>1641</v>
      </c>
    </row>
    <row r="405" spans="1:11" x14ac:dyDescent="0.25">
      <c r="A405" t="s">
        <v>759</v>
      </c>
      <c r="E405" t="s">
        <v>1375</v>
      </c>
      <c r="I405" t="s">
        <v>1641</v>
      </c>
      <c r="J405" t="s">
        <v>1640</v>
      </c>
      <c r="K405" t="s">
        <v>1640</v>
      </c>
    </row>
    <row r="406" spans="1:11" x14ac:dyDescent="0.25">
      <c r="A406" t="s">
        <v>776</v>
      </c>
      <c r="E406" t="s">
        <v>1375</v>
      </c>
      <c r="I406" t="s">
        <v>1641</v>
      </c>
      <c r="J406" t="s">
        <v>1640</v>
      </c>
      <c r="K406" t="s">
        <v>1640</v>
      </c>
    </row>
    <row r="407" spans="1:11" x14ac:dyDescent="0.25">
      <c r="A407" t="s">
        <v>802</v>
      </c>
      <c r="E407" t="s">
        <v>1375</v>
      </c>
      <c r="I407" t="s">
        <v>1641</v>
      </c>
      <c r="J407" t="s">
        <v>1640</v>
      </c>
      <c r="K407" t="s">
        <v>1640</v>
      </c>
    </row>
    <row r="408" spans="1:11" x14ac:dyDescent="0.25">
      <c r="A408" t="s">
        <v>806</v>
      </c>
      <c r="E408" t="s">
        <v>1375</v>
      </c>
      <c r="I408" t="s">
        <v>1641</v>
      </c>
      <c r="J408" t="s">
        <v>1640</v>
      </c>
      <c r="K408" t="s">
        <v>1640</v>
      </c>
    </row>
    <row r="409" spans="1:11" hidden="1" x14ac:dyDescent="0.25">
      <c r="A409" s="14" t="s">
        <v>825</v>
      </c>
      <c r="C409" s="14"/>
      <c r="D409" s="14"/>
      <c r="E409" s="14"/>
      <c r="G409" t="s">
        <v>1374</v>
      </c>
      <c r="H409">
        <v>0</v>
      </c>
      <c r="I409" t="s">
        <v>1641</v>
      </c>
      <c r="J409" t="s">
        <v>1640</v>
      </c>
      <c r="K409" t="s">
        <v>1641</v>
      </c>
    </row>
    <row r="410" spans="1:11" x14ac:dyDescent="0.25">
      <c r="A410" t="s">
        <v>808</v>
      </c>
      <c r="E410" t="s">
        <v>1375</v>
      </c>
      <c r="I410" t="s">
        <v>1641</v>
      </c>
      <c r="J410" t="s">
        <v>1640</v>
      </c>
      <c r="K410" t="s">
        <v>1640</v>
      </c>
    </row>
    <row r="411" spans="1:11" hidden="1" x14ac:dyDescent="0.25">
      <c r="A411" s="14" t="s">
        <v>827</v>
      </c>
      <c r="C411" s="14"/>
      <c r="D411" s="14"/>
      <c r="E411" s="14"/>
      <c r="G411" t="s">
        <v>1374</v>
      </c>
      <c r="H411">
        <v>0</v>
      </c>
      <c r="I411" t="s">
        <v>1641</v>
      </c>
      <c r="J411" t="s">
        <v>1640</v>
      </c>
      <c r="K411" t="s">
        <v>1641</v>
      </c>
    </row>
    <row r="412" spans="1:11" x14ac:dyDescent="0.25">
      <c r="A412" t="s">
        <v>840</v>
      </c>
      <c r="E412" t="s">
        <v>1375</v>
      </c>
      <c r="I412" t="s">
        <v>1641</v>
      </c>
      <c r="J412" t="s">
        <v>1640</v>
      </c>
      <c r="K412" t="s">
        <v>1640</v>
      </c>
    </row>
    <row r="413" spans="1:11" hidden="1" x14ac:dyDescent="0.25">
      <c r="A413" s="14" t="s">
        <v>1407</v>
      </c>
      <c r="C413" s="14"/>
      <c r="D413" s="14"/>
      <c r="E413" s="14" t="s">
        <v>410</v>
      </c>
      <c r="G413" t="s">
        <v>1374</v>
      </c>
      <c r="H413">
        <v>0</v>
      </c>
      <c r="I413" t="s">
        <v>1641</v>
      </c>
      <c r="J413" t="s">
        <v>1640</v>
      </c>
      <c r="K413" t="s">
        <v>1641</v>
      </c>
    </row>
    <row r="414" spans="1:11" hidden="1" x14ac:dyDescent="0.25">
      <c r="A414" s="14" t="s">
        <v>1408</v>
      </c>
      <c r="C414" s="14"/>
      <c r="D414" s="14"/>
      <c r="E414" s="14" t="s">
        <v>1696</v>
      </c>
      <c r="H414">
        <v>0</v>
      </c>
      <c r="I414" t="s">
        <v>1641</v>
      </c>
      <c r="J414" t="s">
        <v>1640</v>
      </c>
      <c r="K414" t="s">
        <v>1641</v>
      </c>
    </row>
    <row r="415" spans="1:11" x14ac:dyDescent="0.25">
      <c r="A415" t="s">
        <v>909</v>
      </c>
      <c r="E415" t="s">
        <v>1375</v>
      </c>
      <c r="I415" t="s">
        <v>1641</v>
      </c>
      <c r="J415" t="s">
        <v>1640</v>
      </c>
      <c r="K415" t="s">
        <v>1640</v>
      </c>
    </row>
    <row r="416" spans="1:11" x14ac:dyDescent="0.25">
      <c r="A416" t="s">
        <v>954</v>
      </c>
      <c r="E416" t="s">
        <v>1375</v>
      </c>
      <c r="I416" t="s">
        <v>1641</v>
      </c>
      <c r="J416" t="s">
        <v>1640</v>
      </c>
      <c r="K416" t="s">
        <v>1640</v>
      </c>
    </row>
    <row r="417" spans="1:11" hidden="1" x14ac:dyDescent="0.25">
      <c r="A417" s="14" t="s">
        <v>831</v>
      </c>
      <c r="C417" s="14"/>
      <c r="D417" s="14"/>
      <c r="E417" s="14" t="s">
        <v>410</v>
      </c>
      <c r="F417" t="s">
        <v>1509</v>
      </c>
      <c r="H417" t="s">
        <v>1509</v>
      </c>
      <c r="I417" t="s">
        <v>1641</v>
      </c>
      <c r="J417" t="s">
        <v>1640</v>
      </c>
      <c r="K417" t="s">
        <v>1641</v>
      </c>
    </row>
    <row r="418" spans="1:11" x14ac:dyDescent="0.25">
      <c r="A418" t="s">
        <v>987</v>
      </c>
      <c r="E418" t="s">
        <v>1375</v>
      </c>
      <c r="I418" t="s">
        <v>1641</v>
      </c>
      <c r="J418" t="s">
        <v>1640</v>
      </c>
      <c r="K418" t="s">
        <v>1640</v>
      </c>
    </row>
    <row r="419" spans="1:11" hidden="1" x14ac:dyDescent="0.25">
      <c r="A419" s="14" t="s">
        <v>833</v>
      </c>
      <c r="C419" s="14"/>
      <c r="D419" s="14"/>
      <c r="E419" s="14" t="s">
        <v>1653</v>
      </c>
      <c r="F419" t="s">
        <v>1509</v>
      </c>
      <c r="H419" t="s">
        <v>1509</v>
      </c>
      <c r="I419" t="s">
        <v>1641</v>
      </c>
      <c r="J419" t="s">
        <v>1640</v>
      </c>
      <c r="K419" t="s">
        <v>1641</v>
      </c>
    </row>
    <row r="420" spans="1:11" x14ac:dyDescent="0.25">
      <c r="A420" t="s">
        <v>991</v>
      </c>
      <c r="E420" t="s">
        <v>1375</v>
      </c>
      <c r="I420" t="s">
        <v>1641</v>
      </c>
      <c r="J420" t="s">
        <v>1640</v>
      </c>
      <c r="K420" t="s">
        <v>1640</v>
      </c>
    </row>
    <row r="421" spans="1:11" x14ac:dyDescent="0.25">
      <c r="A421" t="s">
        <v>1812</v>
      </c>
      <c r="E421" t="s">
        <v>1375</v>
      </c>
      <c r="I421" t="s">
        <v>1641</v>
      </c>
      <c r="J421" t="s">
        <v>1640</v>
      </c>
      <c r="K421" t="s">
        <v>1640</v>
      </c>
    </row>
    <row r="422" spans="1:11" hidden="1" x14ac:dyDescent="0.25">
      <c r="A422" s="14" t="s">
        <v>836</v>
      </c>
      <c r="C422" s="14"/>
      <c r="D422" s="14"/>
      <c r="E422" s="14"/>
      <c r="F422" t="s">
        <v>1510</v>
      </c>
      <c r="H422" t="s">
        <v>1510</v>
      </c>
      <c r="I422" t="s">
        <v>1641</v>
      </c>
      <c r="J422" t="s">
        <v>1640</v>
      </c>
      <c r="K422" t="s">
        <v>1641</v>
      </c>
    </row>
    <row r="423" spans="1:11" x14ac:dyDescent="0.25">
      <c r="A423" t="s">
        <v>406</v>
      </c>
      <c r="E423" t="s">
        <v>1375</v>
      </c>
      <c r="I423" t="s">
        <v>1641</v>
      </c>
      <c r="J423" t="s">
        <v>1640</v>
      </c>
      <c r="K423" t="s">
        <v>1640</v>
      </c>
    </row>
    <row r="424" spans="1:11" hidden="1" x14ac:dyDescent="0.25">
      <c r="A424" s="14" t="s">
        <v>838</v>
      </c>
      <c r="C424" s="14"/>
      <c r="D424" s="14"/>
      <c r="E424" s="14" t="s">
        <v>1645</v>
      </c>
      <c r="G424" t="s">
        <v>1374</v>
      </c>
      <c r="H424">
        <v>0</v>
      </c>
      <c r="I424" t="s">
        <v>1641</v>
      </c>
      <c r="J424" t="s">
        <v>1640</v>
      </c>
      <c r="K424" t="s">
        <v>1641</v>
      </c>
    </row>
    <row r="425" spans="1:11" x14ac:dyDescent="0.25">
      <c r="A425" t="s">
        <v>1029</v>
      </c>
      <c r="E425" t="s">
        <v>1375</v>
      </c>
      <c r="I425" t="s">
        <v>1641</v>
      </c>
      <c r="J425" t="s">
        <v>1640</v>
      </c>
      <c r="K425" t="s">
        <v>1640</v>
      </c>
    </row>
    <row r="426" spans="1:11" x14ac:dyDescent="0.25">
      <c r="A426" t="s">
        <v>1039</v>
      </c>
      <c r="E426" t="s">
        <v>1375</v>
      </c>
      <c r="I426" t="s">
        <v>1641</v>
      </c>
      <c r="J426" t="s">
        <v>1640</v>
      </c>
      <c r="K426" t="s">
        <v>1640</v>
      </c>
    </row>
    <row r="427" spans="1:11" hidden="1" x14ac:dyDescent="0.25">
      <c r="A427" s="14" t="s">
        <v>841</v>
      </c>
      <c r="C427" s="14"/>
      <c r="D427" s="14"/>
      <c r="E427" s="14" t="s">
        <v>1375</v>
      </c>
      <c r="H427">
        <v>0</v>
      </c>
      <c r="I427" t="s">
        <v>1641</v>
      </c>
      <c r="J427" t="s">
        <v>1640</v>
      </c>
      <c r="K427" t="s">
        <v>1641</v>
      </c>
    </row>
    <row r="428" spans="1:11" hidden="1" x14ac:dyDescent="0.25">
      <c r="A428" s="14" t="s">
        <v>842</v>
      </c>
      <c r="C428" s="14"/>
      <c r="D428" s="14"/>
      <c r="E428" s="14" t="s">
        <v>1645</v>
      </c>
      <c r="G428" t="s">
        <v>1374</v>
      </c>
      <c r="H428">
        <v>0</v>
      </c>
      <c r="I428" t="s">
        <v>1641</v>
      </c>
      <c r="J428" t="s">
        <v>1640</v>
      </c>
      <c r="K428" t="s">
        <v>1641</v>
      </c>
    </row>
    <row r="429" spans="1:11" x14ac:dyDescent="0.25">
      <c r="A429" t="s">
        <v>1050</v>
      </c>
      <c r="E429" t="s">
        <v>1375</v>
      </c>
      <c r="I429" t="s">
        <v>1641</v>
      </c>
      <c r="J429" t="s">
        <v>1640</v>
      </c>
      <c r="K429" t="s">
        <v>1640</v>
      </c>
    </row>
    <row r="430" spans="1:11" x14ac:dyDescent="0.25">
      <c r="A430" t="s">
        <v>1061</v>
      </c>
      <c r="E430" t="s">
        <v>1375</v>
      </c>
      <c r="I430" t="s">
        <v>1641</v>
      </c>
      <c r="J430" t="s">
        <v>1640</v>
      </c>
      <c r="K430" t="s">
        <v>1640</v>
      </c>
    </row>
    <row r="431" spans="1:11" hidden="1" x14ac:dyDescent="0.25">
      <c r="A431" s="14" t="s">
        <v>845</v>
      </c>
      <c r="C431" s="14"/>
      <c r="D431" s="14"/>
      <c r="E431" s="14"/>
      <c r="F431" t="s">
        <v>1511</v>
      </c>
      <c r="H431" t="s">
        <v>1511</v>
      </c>
      <c r="I431" t="s">
        <v>1641</v>
      </c>
      <c r="J431" t="s">
        <v>1640</v>
      </c>
      <c r="K431" t="s">
        <v>1641</v>
      </c>
    </row>
    <row r="432" spans="1:11" x14ac:dyDescent="0.25">
      <c r="A432" t="s">
        <v>1184</v>
      </c>
      <c r="E432" t="s">
        <v>1375</v>
      </c>
      <c r="I432" t="s">
        <v>1641</v>
      </c>
      <c r="J432" t="s">
        <v>1640</v>
      </c>
      <c r="K432" t="s">
        <v>1640</v>
      </c>
    </row>
    <row r="433" spans="1:11" hidden="1" x14ac:dyDescent="0.25">
      <c r="A433" s="14" t="s">
        <v>847</v>
      </c>
      <c r="C433" s="14"/>
      <c r="D433" s="14"/>
      <c r="E433" s="14" t="s">
        <v>1645</v>
      </c>
      <c r="G433" t="s">
        <v>1374</v>
      </c>
      <c r="H433">
        <v>0</v>
      </c>
      <c r="I433" t="s">
        <v>1641</v>
      </c>
      <c r="J433" t="s">
        <v>1640</v>
      </c>
      <c r="K433" t="s">
        <v>1641</v>
      </c>
    </row>
    <row r="434" spans="1:11" hidden="1" x14ac:dyDescent="0.25">
      <c r="A434" s="14" t="s">
        <v>848</v>
      </c>
      <c r="C434" s="14"/>
      <c r="D434" s="14"/>
      <c r="E434" s="14"/>
      <c r="F434" t="s">
        <v>1512</v>
      </c>
      <c r="H434" t="s">
        <v>1512</v>
      </c>
      <c r="I434" t="s">
        <v>1641</v>
      </c>
      <c r="J434" t="s">
        <v>1640</v>
      </c>
      <c r="K434" t="s">
        <v>1641</v>
      </c>
    </row>
    <row r="435" spans="1:11" hidden="1" x14ac:dyDescent="0.25">
      <c r="A435" s="14" t="s">
        <v>849</v>
      </c>
      <c r="C435" s="14"/>
      <c r="D435" s="14"/>
      <c r="E435" s="14" t="s">
        <v>1645</v>
      </c>
      <c r="G435" t="s">
        <v>1374</v>
      </c>
      <c r="H435">
        <v>0</v>
      </c>
      <c r="I435" t="s">
        <v>1641</v>
      </c>
      <c r="J435" t="s">
        <v>1640</v>
      </c>
      <c r="K435" t="s">
        <v>1641</v>
      </c>
    </row>
    <row r="436" spans="1:11" hidden="1" x14ac:dyDescent="0.25">
      <c r="A436" s="14" t="s">
        <v>850</v>
      </c>
      <c r="C436" s="14"/>
      <c r="D436" s="14"/>
      <c r="E436" s="14" t="s">
        <v>1375</v>
      </c>
      <c r="G436" t="s">
        <v>1374</v>
      </c>
      <c r="H436">
        <v>0</v>
      </c>
      <c r="I436" t="s">
        <v>1641</v>
      </c>
      <c r="J436" t="s">
        <v>1640</v>
      </c>
      <c r="K436" t="s">
        <v>1641</v>
      </c>
    </row>
    <row r="437" spans="1:11" x14ac:dyDescent="0.25">
      <c r="A437" t="s">
        <v>1186</v>
      </c>
      <c r="E437" t="s">
        <v>1375</v>
      </c>
      <c r="I437" t="s">
        <v>1641</v>
      </c>
      <c r="J437" t="s">
        <v>1640</v>
      </c>
      <c r="K437" t="s">
        <v>1640</v>
      </c>
    </row>
    <row r="438" spans="1:11" hidden="1" x14ac:dyDescent="0.25">
      <c r="A438" s="14" t="s">
        <v>852</v>
      </c>
      <c r="C438" s="14"/>
      <c r="D438" s="14"/>
      <c r="E438" s="14"/>
      <c r="G438" t="s">
        <v>1374</v>
      </c>
      <c r="H438">
        <v>0</v>
      </c>
      <c r="I438" t="s">
        <v>1641</v>
      </c>
      <c r="J438" t="s">
        <v>1640</v>
      </c>
      <c r="K438" t="s">
        <v>1641</v>
      </c>
    </row>
    <row r="439" spans="1:11" hidden="1" x14ac:dyDescent="0.25">
      <c r="A439" s="14" t="s">
        <v>853</v>
      </c>
      <c r="C439" s="14"/>
      <c r="D439" s="14"/>
      <c r="E439" s="14" t="s">
        <v>1645</v>
      </c>
      <c r="G439" t="s">
        <v>1374</v>
      </c>
      <c r="H439">
        <v>0</v>
      </c>
      <c r="I439" t="s">
        <v>1641</v>
      </c>
      <c r="J439" t="s">
        <v>1640</v>
      </c>
      <c r="K439" t="s">
        <v>1641</v>
      </c>
    </row>
    <row r="440" spans="1:11" hidden="1" x14ac:dyDescent="0.25">
      <c r="A440" s="14" t="s">
        <v>854</v>
      </c>
      <c r="C440" s="14"/>
      <c r="D440" s="14"/>
      <c r="E440" s="14" t="s">
        <v>1645</v>
      </c>
      <c r="F440" t="s">
        <v>1513</v>
      </c>
      <c r="H440" t="s">
        <v>1513</v>
      </c>
      <c r="I440" t="s">
        <v>1641</v>
      </c>
      <c r="J440" t="s">
        <v>1640</v>
      </c>
      <c r="K440" t="s">
        <v>1641</v>
      </c>
    </row>
    <row r="441" spans="1:11" x14ac:dyDescent="0.25">
      <c r="A441" t="s">
        <v>1206</v>
      </c>
      <c r="E441" t="s">
        <v>1375</v>
      </c>
      <c r="I441" t="s">
        <v>1641</v>
      </c>
      <c r="J441" t="s">
        <v>1640</v>
      </c>
      <c r="K441" t="s">
        <v>1640</v>
      </c>
    </row>
    <row r="442" spans="1:11" x14ac:dyDescent="0.25">
      <c r="A442" t="s">
        <v>1212</v>
      </c>
      <c r="E442" t="s">
        <v>1375</v>
      </c>
      <c r="I442" t="s">
        <v>1641</v>
      </c>
      <c r="J442" t="s">
        <v>1640</v>
      </c>
      <c r="K442" t="s">
        <v>1640</v>
      </c>
    </row>
    <row r="443" spans="1:11" x14ac:dyDescent="0.25">
      <c r="A443" t="s">
        <v>1231</v>
      </c>
      <c r="E443" t="s">
        <v>1375</v>
      </c>
      <c r="I443" t="s">
        <v>1641</v>
      </c>
      <c r="J443" t="s">
        <v>1640</v>
      </c>
      <c r="K443" t="s">
        <v>1640</v>
      </c>
    </row>
    <row r="444" spans="1:11" hidden="1" x14ac:dyDescent="0.25">
      <c r="A444" s="14" t="s">
        <v>858</v>
      </c>
      <c r="C444" s="14"/>
      <c r="D444" s="14"/>
      <c r="E444" s="14"/>
      <c r="F444" t="s">
        <v>1514</v>
      </c>
      <c r="G444" t="s">
        <v>1374</v>
      </c>
      <c r="H444" t="s">
        <v>1514</v>
      </c>
      <c r="I444" t="s">
        <v>1641</v>
      </c>
      <c r="J444" t="s">
        <v>1640</v>
      </c>
      <c r="K444" t="s">
        <v>1641</v>
      </c>
    </row>
    <row r="445" spans="1:11" hidden="1" x14ac:dyDescent="0.25">
      <c r="A445" s="14" t="s">
        <v>859</v>
      </c>
      <c r="C445" s="14"/>
      <c r="D445" s="14"/>
      <c r="E445" s="14"/>
      <c r="F445" t="s">
        <v>1515</v>
      </c>
      <c r="H445" t="s">
        <v>1515</v>
      </c>
      <c r="I445" t="s">
        <v>1641</v>
      </c>
      <c r="J445" t="s">
        <v>1640</v>
      </c>
      <c r="K445" t="s">
        <v>1641</v>
      </c>
    </row>
    <row r="446" spans="1:11" x14ac:dyDescent="0.25">
      <c r="A446" t="s">
        <v>1254</v>
      </c>
      <c r="E446" t="s">
        <v>1375</v>
      </c>
      <c r="I446" t="s">
        <v>1641</v>
      </c>
      <c r="J446" t="s">
        <v>1640</v>
      </c>
      <c r="K446" t="s">
        <v>1640</v>
      </c>
    </row>
    <row r="447" spans="1:11" hidden="1" x14ac:dyDescent="0.25">
      <c r="A447" s="14" t="s">
        <v>861</v>
      </c>
      <c r="C447" s="14"/>
      <c r="D447" s="14"/>
      <c r="E447" s="14" t="s">
        <v>410</v>
      </c>
      <c r="F447" t="s">
        <v>1516</v>
      </c>
      <c r="H447" t="s">
        <v>1516</v>
      </c>
      <c r="I447" t="s">
        <v>1641</v>
      </c>
      <c r="J447" t="s">
        <v>1640</v>
      </c>
      <c r="K447" t="s">
        <v>1641</v>
      </c>
    </row>
    <row r="448" spans="1:11" hidden="1" x14ac:dyDescent="0.25">
      <c r="A448" s="14" t="s">
        <v>862</v>
      </c>
      <c r="C448" s="14"/>
      <c r="D448" s="14"/>
      <c r="E448" s="14"/>
      <c r="F448" t="s">
        <v>1517</v>
      </c>
      <c r="G448" t="s">
        <v>1374</v>
      </c>
      <c r="H448" t="s">
        <v>1517</v>
      </c>
      <c r="I448" t="s">
        <v>1641</v>
      </c>
      <c r="J448" t="s">
        <v>1640</v>
      </c>
      <c r="K448" t="s">
        <v>1641</v>
      </c>
    </row>
    <row r="449" spans="1:11" hidden="1" x14ac:dyDescent="0.25">
      <c r="A449" s="14" t="s">
        <v>863</v>
      </c>
      <c r="C449" s="14"/>
      <c r="D449" s="14"/>
      <c r="E449" s="14" t="s">
        <v>412</v>
      </c>
      <c r="G449" t="s">
        <v>1374</v>
      </c>
      <c r="H449">
        <v>0</v>
      </c>
      <c r="I449" t="s">
        <v>1641</v>
      </c>
      <c r="J449" t="s">
        <v>1640</v>
      </c>
      <c r="K449" t="s">
        <v>1641</v>
      </c>
    </row>
    <row r="450" spans="1:11" hidden="1" x14ac:dyDescent="0.25">
      <c r="A450" s="14" t="s">
        <v>864</v>
      </c>
      <c r="C450" s="14"/>
      <c r="D450" s="14"/>
      <c r="E450" s="14" t="s">
        <v>1645</v>
      </c>
      <c r="G450" t="s">
        <v>1374</v>
      </c>
      <c r="H450">
        <v>0</v>
      </c>
      <c r="I450" t="s">
        <v>1641</v>
      </c>
      <c r="J450" t="s">
        <v>1640</v>
      </c>
      <c r="K450" t="s">
        <v>1641</v>
      </c>
    </row>
    <row r="451" spans="1:11" x14ac:dyDescent="0.25">
      <c r="A451" t="s">
        <v>1258</v>
      </c>
      <c r="E451" t="s">
        <v>1375</v>
      </c>
      <c r="I451" t="s">
        <v>1641</v>
      </c>
      <c r="J451" t="s">
        <v>1640</v>
      </c>
      <c r="K451" t="s">
        <v>1640</v>
      </c>
    </row>
    <row r="452" spans="1:11" x14ac:dyDescent="0.25">
      <c r="A452" t="s">
        <v>1259</v>
      </c>
      <c r="E452" t="s">
        <v>1375</v>
      </c>
      <c r="I452" t="s">
        <v>1641</v>
      </c>
      <c r="J452" t="s">
        <v>1640</v>
      </c>
      <c r="K452" t="s">
        <v>1640</v>
      </c>
    </row>
    <row r="453" spans="1:11" hidden="1" x14ac:dyDescent="0.25">
      <c r="A453" s="14" t="s">
        <v>867</v>
      </c>
      <c r="C453" s="14"/>
      <c r="D453" s="14"/>
      <c r="E453" s="14"/>
      <c r="F453" t="s">
        <v>1518</v>
      </c>
      <c r="H453" t="s">
        <v>1518</v>
      </c>
      <c r="I453" t="s">
        <v>1641</v>
      </c>
      <c r="J453" t="s">
        <v>1640</v>
      </c>
      <c r="K453" t="s">
        <v>1641</v>
      </c>
    </row>
    <row r="454" spans="1:11" hidden="1" x14ac:dyDescent="0.25">
      <c r="A454" s="14" t="s">
        <v>868</v>
      </c>
      <c r="C454" s="14"/>
      <c r="D454" s="14"/>
      <c r="E454" s="14"/>
      <c r="F454" t="s">
        <v>1519</v>
      </c>
      <c r="H454" t="s">
        <v>1519</v>
      </c>
      <c r="I454" t="s">
        <v>1641</v>
      </c>
      <c r="J454" t="s">
        <v>1640</v>
      </c>
      <c r="K454" t="s">
        <v>1641</v>
      </c>
    </row>
    <row r="455" spans="1:11" hidden="1" x14ac:dyDescent="0.25">
      <c r="A455" s="14" t="s">
        <v>1409</v>
      </c>
      <c r="C455" s="14"/>
      <c r="D455" s="14"/>
      <c r="E455" s="14" t="s">
        <v>410</v>
      </c>
      <c r="G455" t="s">
        <v>1374</v>
      </c>
      <c r="H455">
        <v>0</v>
      </c>
      <c r="I455" t="s">
        <v>1641</v>
      </c>
      <c r="J455" t="s">
        <v>1640</v>
      </c>
      <c r="K455" t="s">
        <v>1641</v>
      </c>
    </row>
    <row r="456" spans="1:11" hidden="1" x14ac:dyDescent="0.25">
      <c r="A456" s="14" t="s">
        <v>869</v>
      </c>
      <c r="C456" s="14"/>
      <c r="D456" s="14"/>
      <c r="E456" s="14"/>
      <c r="G456" t="s">
        <v>1374</v>
      </c>
      <c r="H456">
        <v>0</v>
      </c>
      <c r="I456" t="s">
        <v>1641</v>
      </c>
      <c r="J456" t="s">
        <v>1640</v>
      </c>
      <c r="K456" t="s">
        <v>1641</v>
      </c>
    </row>
    <row r="457" spans="1:11" hidden="1" x14ac:dyDescent="0.25">
      <c r="A457" s="14" t="s">
        <v>870</v>
      </c>
      <c r="C457" s="14"/>
      <c r="D457" s="14"/>
      <c r="E457" s="14"/>
      <c r="G457" t="s">
        <v>1374</v>
      </c>
      <c r="H457">
        <v>0</v>
      </c>
      <c r="I457" t="s">
        <v>1641</v>
      </c>
      <c r="J457" t="s">
        <v>1640</v>
      </c>
      <c r="K457" t="s">
        <v>1641</v>
      </c>
    </row>
    <row r="458" spans="1:11" x14ac:dyDescent="0.25">
      <c r="A458" t="s">
        <v>1261</v>
      </c>
      <c r="E458" t="s">
        <v>1375</v>
      </c>
      <c r="I458" t="s">
        <v>1641</v>
      </c>
      <c r="J458" t="s">
        <v>1640</v>
      </c>
      <c r="K458" t="s">
        <v>1640</v>
      </c>
    </row>
    <row r="459" spans="1:11" hidden="1" x14ac:dyDescent="0.25">
      <c r="A459" s="14" t="s">
        <v>402</v>
      </c>
      <c r="C459" s="14"/>
      <c r="D459" s="14"/>
      <c r="E459" s="14"/>
      <c r="G459" t="s">
        <v>1374</v>
      </c>
      <c r="H459">
        <v>0</v>
      </c>
      <c r="I459" t="s">
        <v>1641</v>
      </c>
      <c r="J459" t="s">
        <v>1640</v>
      </c>
      <c r="K459" t="s">
        <v>1641</v>
      </c>
    </row>
    <row r="460" spans="1:11" hidden="1" x14ac:dyDescent="0.25">
      <c r="A460" s="14" t="s">
        <v>872</v>
      </c>
      <c r="C460" s="14"/>
      <c r="D460" s="14"/>
      <c r="E460" s="14"/>
      <c r="F460" t="s">
        <v>1520</v>
      </c>
      <c r="H460" t="s">
        <v>1520</v>
      </c>
      <c r="I460" t="s">
        <v>1641</v>
      </c>
      <c r="J460" t="s">
        <v>1640</v>
      </c>
      <c r="K460" t="s">
        <v>1641</v>
      </c>
    </row>
    <row r="461" spans="1:11" hidden="1" x14ac:dyDescent="0.25">
      <c r="A461" s="14" t="s">
        <v>873</v>
      </c>
      <c r="C461" s="14"/>
      <c r="D461" s="14"/>
      <c r="E461" s="14"/>
      <c r="F461" t="s">
        <v>1521</v>
      </c>
      <c r="H461" t="s">
        <v>1521</v>
      </c>
      <c r="I461" t="s">
        <v>1641</v>
      </c>
      <c r="J461" t="s">
        <v>1640</v>
      </c>
      <c r="K461" t="s">
        <v>1641</v>
      </c>
    </row>
    <row r="462" spans="1:11" x14ac:dyDescent="0.25">
      <c r="A462" t="s">
        <v>1266</v>
      </c>
      <c r="E462" t="s">
        <v>1375</v>
      </c>
      <c r="I462" t="s">
        <v>1641</v>
      </c>
      <c r="J462" t="s">
        <v>1640</v>
      </c>
      <c r="K462" t="s">
        <v>1640</v>
      </c>
    </row>
    <row r="463" spans="1:11" hidden="1" x14ac:dyDescent="0.25">
      <c r="A463" s="14" t="s">
        <v>875</v>
      </c>
      <c r="C463" s="14"/>
      <c r="D463" s="14"/>
      <c r="E463" s="14"/>
      <c r="F463" t="s">
        <v>1522</v>
      </c>
      <c r="H463" t="s">
        <v>1522</v>
      </c>
      <c r="I463" t="s">
        <v>1641</v>
      </c>
      <c r="J463" t="s">
        <v>1640</v>
      </c>
      <c r="K463" t="s">
        <v>1641</v>
      </c>
    </row>
    <row r="464" spans="1:11" hidden="1" x14ac:dyDescent="0.25">
      <c r="A464" s="14" t="s">
        <v>876</v>
      </c>
      <c r="C464" s="14"/>
      <c r="D464" s="14"/>
      <c r="E464" s="14" t="s">
        <v>410</v>
      </c>
      <c r="F464" t="s">
        <v>1523</v>
      </c>
      <c r="H464" t="s">
        <v>1523</v>
      </c>
      <c r="I464" t="s">
        <v>1641</v>
      </c>
      <c r="J464" t="s">
        <v>1640</v>
      </c>
      <c r="K464" t="s">
        <v>1641</v>
      </c>
    </row>
    <row r="465" spans="1:11" hidden="1" x14ac:dyDescent="0.25">
      <c r="A465" s="14" t="s">
        <v>877</v>
      </c>
      <c r="C465" s="14"/>
      <c r="D465" s="14"/>
      <c r="E465" s="14"/>
      <c r="F465" t="s">
        <v>1524</v>
      </c>
      <c r="H465" t="s">
        <v>1524</v>
      </c>
      <c r="I465" t="s">
        <v>1641</v>
      </c>
      <c r="J465" t="s">
        <v>1640</v>
      </c>
      <c r="K465" t="s">
        <v>1641</v>
      </c>
    </row>
    <row r="466" spans="1:11" x14ac:dyDescent="0.25">
      <c r="A466" t="s">
        <v>1334</v>
      </c>
      <c r="E466" t="s">
        <v>1375</v>
      </c>
      <c r="I466" t="s">
        <v>1641</v>
      </c>
      <c r="J466" t="s">
        <v>1640</v>
      </c>
      <c r="K466" t="s">
        <v>1640</v>
      </c>
    </row>
    <row r="467" spans="1:11" x14ac:dyDescent="0.25">
      <c r="A467" t="s">
        <v>1335</v>
      </c>
      <c r="E467" t="s">
        <v>1375</v>
      </c>
      <c r="I467" t="s">
        <v>1641</v>
      </c>
      <c r="J467" t="s">
        <v>1640</v>
      </c>
      <c r="K467" t="s">
        <v>1640</v>
      </c>
    </row>
    <row r="468" spans="1:11" hidden="1" x14ac:dyDescent="0.25">
      <c r="A468" s="14" t="s">
        <v>880</v>
      </c>
      <c r="C468" s="14"/>
      <c r="D468" s="14"/>
      <c r="E468" s="14"/>
      <c r="F468" t="s">
        <v>1525</v>
      </c>
      <c r="H468" t="s">
        <v>1525</v>
      </c>
      <c r="I468" t="s">
        <v>1641</v>
      </c>
      <c r="J468" t="s">
        <v>1640</v>
      </c>
      <c r="K468" t="s">
        <v>1641</v>
      </c>
    </row>
    <row r="469" spans="1:11" x14ac:dyDescent="0.25">
      <c r="A469" t="s">
        <v>1346</v>
      </c>
      <c r="E469" t="s">
        <v>1375</v>
      </c>
      <c r="I469" t="s">
        <v>1641</v>
      </c>
      <c r="J469" t="s">
        <v>1640</v>
      </c>
      <c r="K469" t="s">
        <v>1640</v>
      </c>
    </row>
    <row r="470" spans="1:11" hidden="1" x14ac:dyDescent="0.25">
      <c r="A470" s="14" t="s">
        <v>882</v>
      </c>
      <c r="C470" s="14"/>
      <c r="D470" s="14"/>
      <c r="E470" s="14"/>
      <c r="H470">
        <v>0</v>
      </c>
      <c r="I470" t="s">
        <v>1641</v>
      </c>
      <c r="J470" t="s">
        <v>1640</v>
      </c>
      <c r="K470" t="s">
        <v>1641</v>
      </c>
    </row>
    <row r="471" spans="1:11" hidden="1" x14ac:dyDescent="0.25">
      <c r="A471" s="14" t="s">
        <v>883</v>
      </c>
      <c r="C471" s="14"/>
      <c r="D471" s="14"/>
      <c r="E471" s="14"/>
      <c r="H471">
        <v>0</v>
      </c>
      <c r="I471" t="s">
        <v>1641</v>
      </c>
      <c r="J471" t="s">
        <v>1640</v>
      </c>
      <c r="K471" t="s">
        <v>1641</v>
      </c>
    </row>
    <row r="472" spans="1:11" hidden="1" x14ac:dyDescent="0.25">
      <c r="A472" s="14" t="s">
        <v>884</v>
      </c>
      <c r="C472" s="14"/>
      <c r="D472" s="14"/>
      <c r="E472" s="14"/>
      <c r="H472">
        <v>0</v>
      </c>
      <c r="I472" t="s">
        <v>1641</v>
      </c>
      <c r="J472" t="s">
        <v>1640</v>
      </c>
      <c r="K472" t="s">
        <v>1641</v>
      </c>
    </row>
    <row r="473" spans="1:11" hidden="1" x14ac:dyDescent="0.25">
      <c r="A473" s="14" t="s">
        <v>885</v>
      </c>
      <c r="C473" s="14"/>
      <c r="D473" s="14"/>
      <c r="E473" s="14"/>
      <c r="H473">
        <v>0</v>
      </c>
      <c r="I473" t="s">
        <v>1641</v>
      </c>
      <c r="J473" t="s">
        <v>1640</v>
      </c>
      <c r="K473" t="s">
        <v>1641</v>
      </c>
    </row>
    <row r="474" spans="1:11" hidden="1" x14ac:dyDescent="0.25">
      <c r="A474" s="14" t="s">
        <v>886</v>
      </c>
      <c r="C474" s="14"/>
      <c r="D474" s="14"/>
      <c r="E474" s="14"/>
      <c r="H474">
        <v>0</v>
      </c>
      <c r="I474" t="s">
        <v>1641</v>
      </c>
      <c r="J474" t="s">
        <v>1640</v>
      </c>
      <c r="K474" t="s">
        <v>1641</v>
      </c>
    </row>
    <row r="475" spans="1:11" hidden="1" x14ac:dyDescent="0.25">
      <c r="A475" s="14" t="s">
        <v>887</v>
      </c>
      <c r="C475" s="14"/>
      <c r="D475" s="14"/>
      <c r="E475" s="14"/>
      <c r="H475">
        <v>0</v>
      </c>
      <c r="I475" t="s">
        <v>1641</v>
      </c>
      <c r="J475" t="s">
        <v>1640</v>
      </c>
      <c r="K475" t="s">
        <v>1641</v>
      </c>
    </row>
    <row r="476" spans="1:11" x14ac:dyDescent="0.25">
      <c r="A476" t="s">
        <v>1360</v>
      </c>
      <c r="E476" t="s">
        <v>1375</v>
      </c>
      <c r="I476" t="s">
        <v>1641</v>
      </c>
      <c r="J476" t="s">
        <v>1640</v>
      </c>
      <c r="K476" t="s">
        <v>1640</v>
      </c>
    </row>
    <row r="477" spans="1:11" x14ac:dyDescent="0.25">
      <c r="A477" t="s">
        <v>1363</v>
      </c>
      <c r="E477" t="s">
        <v>1375</v>
      </c>
      <c r="I477" t="s">
        <v>1641</v>
      </c>
      <c r="J477" t="s">
        <v>1640</v>
      </c>
      <c r="K477" t="s">
        <v>1640</v>
      </c>
    </row>
    <row r="478" spans="1:11" hidden="1" x14ac:dyDescent="0.25">
      <c r="A478" s="14" t="s">
        <v>890</v>
      </c>
      <c r="C478" s="14"/>
      <c r="D478" s="14"/>
      <c r="E478" s="14"/>
      <c r="F478" t="s">
        <v>1526</v>
      </c>
      <c r="H478" t="s">
        <v>1526</v>
      </c>
      <c r="I478" t="s">
        <v>1641</v>
      </c>
      <c r="J478" t="s">
        <v>1640</v>
      </c>
      <c r="K478" t="s">
        <v>1641</v>
      </c>
    </row>
    <row r="479" spans="1:11" hidden="1" x14ac:dyDescent="0.25">
      <c r="A479" s="14" t="s">
        <v>891</v>
      </c>
      <c r="C479" s="14"/>
      <c r="D479" s="14"/>
      <c r="E479" s="14" t="s">
        <v>1375</v>
      </c>
      <c r="F479" t="s">
        <v>1527</v>
      </c>
      <c r="H479" t="s">
        <v>1527</v>
      </c>
      <c r="I479" t="s">
        <v>1641</v>
      </c>
      <c r="J479" t="s">
        <v>1640</v>
      </c>
      <c r="K479" t="s">
        <v>1641</v>
      </c>
    </row>
    <row r="480" spans="1:11" hidden="1" x14ac:dyDescent="0.25">
      <c r="A480" s="14" t="s">
        <v>892</v>
      </c>
      <c r="C480" s="14"/>
      <c r="D480" s="14"/>
      <c r="E480" s="14"/>
      <c r="G480" t="s">
        <v>1374</v>
      </c>
      <c r="H480">
        <v>0</v>
      </c>
      <c r="I480" t="s">
        <v>1641</v>
      </c>
      <c r="J480" t="s">
        <v>1640</v>
      </c>
      <c r="K480" t="s">
        <v>1641</v>
      </c>
    </row>
    <row r="481" spans="1:11" hidden="1" x14ac:dyDescent="0.25">
      <c r="A481" s="14" t="s">
        <v>893</v>
      </c>
      <c r="C481" s="14"/>
      <c r="D481" s="14"/>
      <c r="E481" s="14"/>
      <c r="G481" t="s">
        <v>1374</v>
      </c>
      <c r="H481">
        <v>0</v>
      </c>
      <c r="I481" t="s">
        <v>1641</v>
      </c>
      <c r="J481" t="s">
        <v>1640</v>
      </c>
      <c r="K481" t="s">
        <v>1641</v>
      </c>
    </row>
    <row r="482" spans="1:11" hidden="1" x14ac:dyDescent="0.25">
      <c r="A482" s="14" t="s">
        <v>894</v>
      </c>
      <c r="C482" s="14"/>
      <c r="D482" s="14"/>
      <c r="E482" s="14"/>
      <c r="F482" t="s">
        <v>1528</v>
      </c>
      <c r="H482" t="s">
        <v>1528</v>
      </c>
      <c r="I482" t="s">
        <v>1641</v>
      </c>
      <c r="J482" t="s">
        <v>1640</v>
      </c>
      <c r="K482" t="s">
        <v>1641</v>
      </c>
    </row>
    <row r="483" spans="1:11" hidden="1" x14ac:dyDescent="0.25">
      <c r="A483" s="14" t="s">
        <v>895</v>
      </c>
      <c r="C483" s="14"/>
      <c r="D483" s="14"/>
      <c r="E483" s="14"/>
      <c r="F483" t="s">
        <v>1498</v>
      </c>
      <c r="H483" t="s">
        <v>1498</v>
      </c>
      <c r="I483" t="s">
        <v>1641</v>
      </c>
      <c r="J483" t="s">
        <v>1640</v>
      </c>
      <c r="K483" t="s">
        <v>1641</v>
      </c>
    </row>
    <row r="484" spans="1:11" x14ac:dyDescent="0.25">
      <c r="A484" t="s">
        <v>1368</v>
      </c>
      <c r="E484" t="s">
        <v>1375</v>
      </c>
      <c r="H484" t="s">
        <v>1748</v>
      </c>
      <c r="I484" t="s">
        <v>1641</v>
      </c>
      <c r="J484" t="s">
        <v>1640</v>
      </c>
      <c r="K484" t="s">
        <v>1640</v>
      </c>
    </row>
    <row r="485" spans="1:11" hidden="1" x14ac:dyDescent="0.25">
      <c r="A485" s="14" t="s">
        <v>897</v>
      </c>
      <c r="C485" s="14"/>
      <c r="D485" s="14"/>
      <c r="E485" s="14"/>
      <c r="F485" t="s">
        <v>1529</v>
      </c>
      <c r="H485" t="s">
        <v>1529</v>
      </c>
      <c r="I485" t="s">
        <v>1641</v>
      </c>
      <c r="J485" t="s">
        <v>1640</v>
      </c>
      <c r="K485" t="s">
        <v>1641</v>
      </c>
    </row>
    <row r="486" spans="1:11" hidden="1" x14ac:dyDescent="0.25">
      <c r="A486" s="14" t="s">
        <v>898</v>
      </c>
      <c r="C486" s="14"/>
      <c r="D486" s="14"/>
      <c r="E486" s="14"/>
      <c r="F486" t="s">
        <v>1530</v>
      </c>
      <c r="H486" t="s">
        <v>1530</v>
      </c>
      <c r="I486" t="s">
        <v>1641</v>
      </c>
      <c r="J486" t="s">
        <v>1640</v>
      </c>
      <c r="K486" t="s">
        <v>1641</v>
      </c>
    </row>
    <row r="487" spans="1:11" hidden="1" x14ac:dyDescent="0.25">
      <c r="A487" s="14" t="s">
        <v>899</v>
      </c>
      <c r="C487" s="14"/>
      <c r="D487" s="14"/>
      <c r="E487" s="14" t="s">
        <v>1645</v>
      </c>
      <c r="G487" t="s">
        <v>1374</v>
      </c>
      <c r="H487">
        <v>0</v>
      </c>
      <c r="I487" t="s">
        <v>1641</v>
      </c>
      <c r="J487" t="s">
        <v>1640</v>
      </c>
      <c r="K487" t="s">
        <v>1641</v>
      </c>
    </row>
    <row r="488" spans="1:11" hidden="1" x14ac:dyDescent="0.25">
      <c r="A488" s="14" t="s">
        <v>900</v>
      </c>
      <c r="C488" s="14"/>
      <c r="D488" s="14"/>
      <c r="E488" s="14"/>
      <c r="F488" t="s">
        <v>1526</v>
      </c>
      <c r="H488" t="s">
        <v>1526</v>
      </c>
      <c r="I488" t="s">
        <v>1641</v>
      </c>
      <c r="J488" t="s">
        <v>1640</v>
      </c>
      <c r="K488" t="s">
        <v>1641</v>
      </c>
    </row>
    <row r="489" spans="1:11" hidden="1" x14ac:dyDescent="0.25">
      <c r="A489" s="14" t="s">
        <v>901</v>
      </c>
      <c r="C489" s="14"/>
      <c r="D489" s="14"/>
      <c r="E489" s="14"/>
      <c r="G489" t="s">
        <v>1374</v>
      </c>
      <c r="H489">
        <v>0</v>
      </c>
      <c r="I489" t="s">
        <v>1641</v>
      </c>
      <c r="J489" t="s">
        <v>1640</v>
      </c>
      <c r="K489" t="s">
        <v>1641</v>
      </c>
    </row>
    <row r="490" spans="1:11" hidden="1" x14ac:dyDescent="0.25">
      <c r="A490" s="14" t="s">
        <v>902</v>
      </c>
      <c r="C490" s="14"/>
      <c r="D490" s="14"/>
      <c r="E490" s="14" t="s">
        <v>1669</v>
      </c>
      <c r="F490" t="s">
        <v>1531</v>
      </c>
      <c r="H490" t="s">
        <v>1531</v>
      </c>
      <c r="I490" t="s">
        <v>1641</v>
      </c>
      <c r="J490" t="s">
        <v>1640</v>
      </c>
      <c r="K490" t="s">
        <v>1641</v>
      </c>
    </row>
    <row r="491" spans="1:11" hidden="1" x14ac:dyDescent="0.25">
      <c r="A491" s="14" t="s">
        <v>903</v>
      </c>
      <c r="C491" s="14"/>
      <c r="D491" s="14"/>
      <c r="E491" s="14"/>
      <c r="F491" t="s">
        <v>1532</v>
      </c>
      <c r="H491" t="s">
        <v>1532</v>
      </c>
      <c r="I491" t="s">
        <v>1641</v>
      </c>
      <c r="J491" t="s">
        <v>1640</v>
      </c>
      <c r="K491" t="s">
        <v>1641</v>
      </c>
    </row>
    <row r="492" spans="1:11" hidden="1" x14ac:dyDescent="0.25">
      <c r="A492" s="14" t="s">
        <v>1410</v>
      </c>
      <c r="C492" s="14"/>
      <c r="D492" s="14"/>
      <c r="E492" s="14" t="s">
        <v>1645</v>
      </c>
      <c r="H492">
        <v>0</v>
      </c>
      <c r="I492" t="s">
        <v>1641</v>
      </c>
      <c r="J492" t="s">
        <v>1640</v>
      </c>
      <c r="K492" t="s">
        <v>1641</v>
      </c>
    </row>
    <row r="493" spans="1:11" x14ac:dyDescent="0.25">
      <c r="A493" t="s">
        <v>989</v>
      </c>
      <c r="E493" t="s">
        <v>1788</v>
      </c>
      <c r="I493" t="s">
        <v>1641</v>
      </c>
      <c r="J493" t="s">
        <v>1640</v>
      </c>
      <c r="K493" t="s">
        <v>1640</v>
      </c>
    </row>
    <row r="494" spans="1:11" x14ac:dyDescent="0.25">
      <c r="A494" t="s">
        <v>518</v>
      </c>
      <c r="E494" t="s">
        <v>1655</v>
      </c>
      <c r="I494" t="s">
        <v>1641</v>
      </c>
      <c r="J494" t="s">
        <v>1640</v>
      </c>
      <c r="K494" t="s">
        <v>1640</v>
      </c>
    </row>
    <row r="495" spans="1:11" x14ac:dyDescent="0.25">
      <c r="A495" t="s">
        <v>1122</v>
      </c>
      <c r="E495" t="s">
        <v>1655</v>
      </c>
      <c r="I495" t="s">
        <v>1641</v>
      </c>
      <c r="J495" t="s">
        <v>1640</v>
      </c>
      <c r="K495" t="s">
        <v>1640</v>
      </c>
    </row>
    <row r="496" spans="1:11" hidden="1" x14ac:dyDescent="0.25">
      <c r="A496" s="14" t="s">
        <v>907</v>
      </c>
      <c r="C496" s="14"/>
      <c r="D496" s="14"/>
      <c r="E496" s="14" t="s">
        <v>410</v>
      </c>
      <c r="G496" t="s">
        <v>1374</v>
      </c>
      <c r="H496">
        <v>0</v>
      </c>
      <c r="I496" t="s">
        <v>1641</v>
      </c>
      <c r="J496" t="s">
        <v>1640</v>
      </c>
      <c r="K496" t="s">
        <v>1641</v>
      </c>
    </row>
    <row r="497" spans="1:11" x14ac:dyDescent="0.25">
      <c r="A497" t="s">
        <v>1156</v>
      </c>
      <c r="E497" t="s">
        <v>1655</v>
      </c>
      <c r="I497" t="s">
        <v>1641</v>
      </c>
      <c r="J497" t="s">
        <v>1640</v>
      </c>
      <c r="K497" t="s">
        <v>1640</v>
      </c>
    </row>
    <row r="498" spans="1:11" x14ac:dyDescent="0.25">
      <c r="A498" t="s">
        <v>1282</v>
      </c>
      <c r="E498" t="s">
        <v>271</v>
      </c>
      <c r="I498" t="s">
        <v>1641</v>
      </c>
      <c r="J498" t="s">
        <v>1640</v>
      </c>
      <c r="K498" t="s">
        <v>1640</v>
      </c>
    </row>
    <row r="499" spans="1:11" x14ac:dyDescent="0.25">
      <c r="A499" t="s">
        <v>480</v>
      </c>
      <c r="E499" t="s">
        <v>1772</v>
      </c>
      <c r="F499" t="s">
        <v>1378</v>
      </c>
      <c r="I499" t="s">
        <v>1641</v>
      </c>
      <c r="J499" t="s">
        <v>1640</v>
      </c>
      <c r="K499" t="s">
        <v>1640</v>
      </c>
    </row>
    <row r="500" spans="1:11" x14ac:dyDescent="0.25">
      <c r="A500" t="s">
        <v>486</v>
      </c>
      <c r="E500" t="s">
        <v>1772</v>
      </c>
      <c r="F500" t="s">
        <v>1378</v>
      </c>
      <c r="I500" t="s">
        <v>1641</v>
      </c>
      <c r="J500" t="s">
        <v>1640</v>
      </c>
      <c r="K500" t="s">
        <v>1640</v>
      </c>
    </row>
    <row r="501" spans="1:11" hidden="1" x14ac:dyDescent="0.25">
      <c r="A501" s="14" t="s">
        <v>1411</v>
      </c>
      <c r="C501" s="14"/>
      <c r="D501" s="14"/>
      <c r="E501" s="14" t="s">
        <v>1645</v>
      </c>
      <c r="G501" t="s">
        <v>1374</v>
      </c>
      <c r="H501">
        <v>0</v>
      </c>
      <c r="I501" t="s">
        <v>1641</v>
      </c>
      <c r="J501" t="s">
        <v>1640</v>
      </c>
      <c r="K501" t="s">
        <v>1641</v>
      </c>
    </row>
    <row r="502" spans="1:11" x14ac:dyDescent="0.25">
      <c r="A502" t="s">
        <v>497</v>
      </c>
      <c r="E502" t="s">
        <v>1772</v>
      </c>
      <c r="F502" t="s">
        <v>1378</v>
      </c>
      <c r="I502" t="s">
        <v>1641</v>
      </c>
      <c r="J502" t="s">
        <v>1640</v>
      </c>
      <c r="K502" t="s">
        <v>1640</v>
      </c>
    </row>
    <row r="503" spans="1:11" hidden="1" x14ac:dyDescent="0.25">
      <c r="A503" s="14" t="s">
        <v>913</v>
      </c>
      <c r="C503" s="14"/>
      <c r="D503" s="14"/>
      <c r="E503" s="14" t="s">
        <v>410</v>
      </c>
      <c r="F503" t="s">
        <v>1534</v>
      </c>
      <c r="H503" t="s">
        <v>1534</v>
      </c>
      <c r="I503" t="s">
        <v>1641</v>
      </c>
      <c r="J503" t="s">
        <v>1640</v>
      </c>
      <c r="K503" t="s">
        <v>1641</v>
      </c>
    </row>
    <row r="504" spans="1:11" x14ac:dyDescent="0.25">
      <c r="A504" t="s">
        <v>521</v>
      </c>
      <c r="E504" t="s">
        <v>1772</v>
      </c>
      <c r="F504" t="s">
        <v>1378</v>
      </c>
      <c r="I504" t="s">
        <v>1641</v>
      </c>
      <c r="J504" t="s">
        <v>1640</v>
      </c>
      <c r="K504" t="s">
        <v>1640</v>
      </c>
    </row>
    <row r="505" spans="1:11" hidden="1" x14ac:dyDescent="0.25">
      <c r="A505" s="14" t="s">
        <v>915</v>
      </c>
      <c r="C505" s="14"/>
      <c r="D505" s="14"/>
      <c r="E505" s="14" t="s">
        <v>1663</v>
      </c>
      <c r="F505" t="s">
        <v>1535</v>
      </c>
      <c r="H505" t="s">
        <v>1535</v>
      </c>
      <c r="I505" t="s">
        <v>1641</v>
      </c>
      <c r="J505" t="s">
        <v>1640</v>
      </c>
      <c r="K505" t="s">
        <v>1641</v>
      </c>
    </row>
    <row r="506" spans="1:11" hidden="1" x14ac:dyDescent="0.25">
      <c r="A506" s="14" t="s">
        <v>916</v>
      </c>
      <c r="C506" s="14"/>
      <c r="D506" s="14"/>
      <c r="E506" s="14" t="s">
        <v>1663</v>
      </c>
      <c r="F506" t="s">
        <v>1535</v>
      </c>
      <c r="H506" t="s">
        <v>1535</v>
      </c>
      <c r="I506" t="s">
        <v>1641</v>
      </c>
      <c r="J506" t="s">
        <v>1640</v>
      </c>
      <c r="K506" t="s">
        <v>1641</v>
      </c>
    </row>
    <row r="507" spans="1:11" hidden="1" x14ac:dyDescent="0.25">
      <c r="A507" s="14" t="s">
        <v>917</v>
      </c>
      <c r="C507" s="14"/>
      <c r="D507" s="14"/>
      <c r="E507" s="14" t="s">
        <v>1663</v>
      </c>
      <c r="F507" t="s">
        <v>1535</v>
      </c>
      <c r="H507" t="s">
        <v>1535</v>
      </c>
      <c r="I507" t="s">
        <v>1641</v>
      </c>
      <c r="J507" t="s">
        <v>1640</v>
      </c>
      <c r="K507" t="s">
        <v>1641</v>
      </c>
    </row>
    <row r="508" spans="1:11" hidden="1" x14ac:dyDescent="0.25">
      <c r="A508" s="14" t="s">
        <v>918</v>
      </c>
      <c r="C508" s="14"/>
      <c r="D508" s="14"/>
      <c r="E508" s="14" t="s">
        <v>1663</v>
      </c>
      <c r="F508" t="s">
        <v>1535</v>
      </c>
      <c r="H508" t="s">
        <v>1535</v>
      </c>
      <c r="I508" t="s">
        <v>1641</v>
      </c>
      <c r="J508" t="s">
        <v>1640</v>
      </c>
      <c r="K508" t="s">
        <v>1641</v>
      </c>
    </row>
    <row r="509" spans="1:11" hidden="1" x14ac:dyDescent="0.25">
      <c r="A509" s="14" t="s">
        <v>919</v>
      </c>
      <c r="C509" s="14"/>
      <c r="D509" s="14"/>
      <c r="E509" s="14" t="s">
        <v>1663</v>
      </c>
      <c r="F509" t="s">
        <v>1535</v>
      </c>
      <c r="H509" t="s">
        <v>1535</v>
      </c>
      <c r="I509" t="s">
        <v>1641</v>
      </c>
      <c r="J509" t="s">
        <v>1640</v>
      </c>
      <c r="K509" t="s">
        <v>1641</v>
      </c>
    </row>
    <row r="510" spans="1:11" hidden="1" x14ac:dyDescent="0.25">
      <c r="A510" s="14" t="s">
        <v>920</v>
      </c>
      <c r="C510" s="14"/>
      <c r="D510" s="14"/>
      <c r="E510" s="14" t="s">
        <v>1663</v>
      </c>
      <c r="F510" t="s">
        <v>1535</v>
      </c>
      <c r="H510" t="s">
        <v>1535</v>
      </c>
      <c r="I510" t="s">
        <v>1641</v>
      </c>
      <c r="J510" t="s">
        <v>1640</v>
      </c>
      <c r="K510" t="s">
        <v>1641</v>
      </c>
    </row>
    <row r="511" spans="1:11" hidden="1" x14ac:dyDescent="0.25">
      <c r="A511" s="14" t="s">
        <v>921</v>
      </c>
      <c r="C511" s="14"/>
      <c r="D511" s="14"/>
      <c r="E511" s="14" t="s">
        <v>1663</v>
      </c>
      <c r="F511" t="s">
        <v>1535</v>
      </c>
      <c r="H511" t="s">
        <v>1535</v>
      </c>
      <c r="I511" t="s">
        <v>1641</v>
      </c>
      <c r="J511" t="s">
        <v>1640</v>
      </c>
      <c r="K511" t="s">
        <v>1641</v>
      </c>
    </row>
    <row r="512" spans="1:11" x14ac:dyDescent="0.25">
      <c r="A512" t="s">
        <v>527</v>
      </c>
      <c r="E512" t="s">
        <v>1772</v>
      </c>
      <c r="F512" t="s">
        <v>1378</v>
      </c>
      <c r="I512" t="s">
        <v>1641</v>
      </c>
      <c r="J512" t="s">
        <v>1640</v>
      </c>
      <c r="K512" t="s">
        <v>1640</v>
      </c>
    </row>
    <row r="513" spans="1:11" x14ac:dyDescent="0.25">
      <c r="A513" t="s">
        <v>541</v>
      </c>
      <c r="E513" t="s">
        <v>1772</v>
      </c>
      <c r="F513" t="s">
        <v>1378</v>
      </c>
      <c r="I513" t="s">
        <v>1641</v>
      </c>
      <c r="J513" t="s">
        <v>1640</v>
      </c>
      <c r="K513" t="s">
        <v>1640</v>
      </c>
    </row>
    <row r="514" spans="1:11" hidden="1" x14ac:dyDescent="0.25">
      <c r="A514" s="14" t="s">
        <v>924</v>
      </c>
      <c r="C514" s="14"/>
      <c r="D514" s="14"/>
      <c r="E514" s="14"/>
      <c r="G514" t="s">
        <v>1374</v>
      </c>
      <c r="H514">
        <v>0</v>
      </c>
      <c r="I514" t="s">
        <v>1641</v>
      </c>
      <c r="J514" t="s">
        <v>1640</v>
      </c>
      <c r="K514" t="s">
        <v>1641</v>
      </c>
    </row>
    <row r="515" spans="1:11" x14ac:dyDescent="0.25">
      <c r="A515" t="s">
        <v>567</v>
      </c>
      <c r="E515" t="s">
        <v>1772</v>
      </c>
      <c r="F515" t="s">
        <v>1378</v>
      </c>
      <c r="I515" t="s">
        <v>1641</v>
      </c>
      <c r="J515" t="s">
        <v>1640</v>
      </c>
      <c r="K515" t="s">
        <v>1640</v>
      </c>
    </row>
    <row r="516" spans="1:11" hidden="1" x14ac:dyDescent="0.25">
      <c r="A516" s="14" t="s">
        <v>926</v>
      </c>
      <c r="C516" s="14"/>
      <c r="D516" s="14"/>
      <c r="E516" s="14"/>
      <c r="F516" t="s">
        <v>1536</v>
      </c>
      <c r="H516" t="s">
        <v>1536</v>
      </c>
      <c r="I516" t="s">
        <v>1641</v>
      </c>
      <c r="J516" t="s">
        <v>1640</v>
      </c>
      <c r="K516" t="s">
        <v>1641</v>
      </c>
    </row>
    <row r="517" spans="1:11" x14ac:dyDescent="0.25">
      <c r="A517" t="s">
        <v>587</v>
      </c>
      <c r="E517" t="s">
        <v>1772</v>
      </c>
      <c r="F517" t="s">
        <v>1378</v>
      </c>
      <c r="H517" t="s">
        <v>1458</v>
      </c>
      <c r="I517" t="s">
        <v>1641</v>
      </c>
      <c r="J517" t="s">
        <v>1640</v>
      </c>
      <c r="K517" t="s">
        <v>1640</v>
      </c>
    </row>
    <row r="518" spans="1:11" hidden="1" x14ac:dyDescent="0.25">
      <c r="A518" s="14" t="s">
        <v>928</v>
      </c>
      <c r="C518" s="14"/>
      <c r="D518" s="14"/>
      <c r="E518" s="14"/>
      <c r="F518" t="s">
        <v>1537</v>
      </c>
      <c r="H518" t="s">
        <v>1537</v>
      </c>
      <c r="I518" t="s">
        <v>1641</v>
      </c>
      <c r="J518" t="s">
        <v>1640</v>
      </c>
      <c r="K518" t="s">
        <v>1641</v>
      </c>
    </row>
    <row r="519" spans="1:11" hidden="1" x14ac:dyDescent="0.25">
      <c r="A519" s="14" t="s">
        <v>929</v>
      </c>
      <c r="C519" s="14"/>
      <c r="D519" s="14"/>
      <c r="E519" s="14"/>
      <c r="F519" t="s">
        <v>1510</v>
      </c>
      <c r="H519" t="s">
        <v>1510</v>
      </c>
      <c r="I519" t="s">
        <v>1641</v>
      </c>
      <c r="J519" t="s">
        <v>1640</v>
      </c>
      <c r="K519" t="s">
        <v>1641</v>
      </c>
    </row>
    <row r="520" spans="1:11" hidden="1" x14ac:dyDescent="0.25">
      <c r="A520" s="14" t="s">
        <v>930</v>
      </c>
      <c r="C520" s="14"/>
      <c r="D520" s="14"/>
      <c r="E520" s="14" t="s">
        <v>1703</v>
      </c>
      <c r="F520" t="s">
        <v>1538</v>
      </c>
      <c r="G520" t="s">
        <v>1374</v>
      </c>
      <c r="H520" t="s">
        <v>1538</v>
      </c>
      <c r="I520" t="s">
        <v>1641</v>
      </c>
      <c r="J520" t="s">
        <v>1640</v>
      </c>
      <c r="K520" t="s">
        <v>1641</v>
      </c>
    </row>
    <row r="521" spans="1:11" x14ac:dyDescent="0.25">
      <c r="A521" t="s">
        <v>589</v>
      </c>
      <c r="E521" t="s">
        <v>1772</v>
      </c>
      <c r="F521" t="s">
        <v>1378</v>
      </c>
      <c r="I521" t="s">
        <v>1641</v>
      </c>
      <c r="J521" t="s">
        <v>1640</v>
      </c>
      <c r="K521" t="s">
        <v>1640</v>
      </c>
    </row>
    <row r="522" spans="1:11" hidden="1" x14ac:dyDescent="0.25">
      <c r="A522" s="14" t="s">
        <v>932</v>
      </c>
      <c r="C522" s="14"/>
      <c r="D522" s="14"/>
      <c r="E522" s="14" t="s">
        <v>1645</v>
      </c>
      <c r="F522" t="s">
        <v>1539</v>
      </c>
      <c r="G522" t="s">
        <v>1374</v>
      </c>
      <c r="H522" t="s">
        <v>1539</v>
      </c>
      <c r="I522" t="s">
        <v>1641</v>
      </c>
      <c r="J522" t="s">
        <v>1640</v>
      </c>
      <c r="K522" t="s">
        <v>1641</v>
      </c>
    </row>
    <row r="523" spans="1:11" x14ac:dyDescent="0.25">
      <c r="A523" t="s">
        <v>597</v>
      </c>
      <c r="E523" t="s">
        <v>1772</v>
      </c>
      <c r="F523" t="s">
        <v>1378</v>
      </c>
      <c r="I523" t="s">
        <v>1641</v>
      </c>
      <c r="J523" t="s">
        <v>1640</v>
      </c>
      <c r="K523" t="s">
        <v>1640</v>
      </c>
    </row>
    <row r="524" spans="1:11" x14ac:dyDescent="0.25">
      <c r="A524" t="s">
        <v>608</v>
      </c>
      <c r="E524" t="s">
        <v>1772</v>
      </c>
      <c r="F524" t="s">
        <v>1378</v>
      </c>
      <c r="I524" t="s">
        <v>1641</v>
      </c>
      <c r="J524" t="s">
        <v>1640</v>
      </c>
      <c r="K524" t="s">
        <v>1640</v>
      </c>
    </row>
    <row r="525" spans="1:11" hidden="1" x14ac:dyDescent="0.25">
      <c r="A525" s="14" t="s">
        <v>935</v>
      </c>
      <c r="C525" s="14"/>
      <c r="D525" s="14"/>
      <c r="E525" s="14"/>
      <c r="F525" t="s">
        <v>1540</v>
      </c>
      <c r="H525" t="s">
        <v>1540</v>
      </c>
      <c r="I525" t="s">
        <v>1641</v>
      </c>
      <c r="J525" t="s">
        <v>1640</v>
      </c>
      <c r="K525" t="s">
        <v>1641</v>
      </c>
    </row>
    <row r="526" spans="1:11" hidden="1" x14ac:dyDescent="0.25">
      <c r="A526" s="14" t="s">
        <v>936</v>
      </c>
      <c r="C526" s="14"/>
      <c r="D526" s="14"/>
      <c r="E526" s="14"/>
      <c r="F526" t="s">
        <v>1541</v>
      </c>
      <c r="H526" t="s">
        <v>1541</v>
      </c>
      <c r="I526" t="s">
        <v>1641</v>
      </c>
      <c r="J526" t="s">
        <v>1640</v>
      </c>
      <c r="K526" t="s">
        <v>1641</v>
      </c>
    </row>
    <row r="527" spans="1:11" hidden="1" x14ac:dyDescent="0.25">
      <c r="A527" s="14" t="s">
        <v>937</v>
      </c>
      <c r="C527" s="14"/>
      <c r="D527" s="14"/>
      <c r="E527" s="14"/>
      <c r="G527" t="s">
        <v>1374</v>
      </c>
      <c r="H527">
        <v>0</v>
      </c>
      <c r="I527" t="s">
        <v>1641</v>
      </c>
      <c r="J527" t="s">
        <v>1640</v>
      </c>
      <c r="K527" t="s">
        <v>1641</v>
      </c>
    </row>
    <row r="528" spans="1:11" x14ac:dyDescent="0.25">
      <c r="A528" t="s">
        <v>611</v>
      </c>
      <c r="E528" t="s">
        <v>1772</v>
      </c>
      <c r="F528" t="s">
        <v>1378</v>
      </c>
      <c r="I528" t="s">
        <v>1641</v>
      </c>
      <c r="J528" t="s">
        <v>1640</v>
      </c>
      <c r="K528" t="s">
        <v>1640</v>
      </c>
    </row>
    <row r="529" spans="1:11" x14ac:dyDescent="0.25">
      <c r="A529" t="s">
        <v>622</v>
      </c>
      <c r="E529" t="s">
        <v>1772</v>
      </c>
      <c r="F529" t="s">
        <v>1378</v>
      </c>
      <c r="I529" t="s">
        <v>1641</v>
      </c>
      <c r="J529" t="s">
        <v>1640</v>
      </c>
      <c r="K529" t="s">
        <v>1640</v>
      </c>
    </row>
    <row r="530" spans="1:11" x14ac:dyDescent="0.25">
      <c r="A530" t="s">
        <v>634</v>
      </c>
      <c r="E530" t="s">
        <v>1772</v>
      </c>
      <c r="F530" t="s">
        <v>1378</v>
      </c>
      <c r="I530" t="s">
        <v>1641</v>
      </c>
      <c r="J530" t="s">
        <v>1640</v>
      </c>
      <c r="K530" t="s">
        <v>1640</v>
      </c>
    </row>
    <row r="531" spans="1:11" hidden="1" x14ac:dyDescent="0.25">
      <c r="A531" s="14" t="s">
        <v>941</v>
      </c>
      <c r="C531" s="14"/>
      <c r="D531" s="14"/>
      <c r="E531" s="14" t="s">
        <v>1375</v>
      </c>
      <c r="F531" t="s">
        <v>1542</v>
      </c>
      <c r="H531" t="s">
        <v>1542</v>
      </c>
      <c r="I531" t="s">
        <v>1641</v>
      </c>
      <c r="J531" t="s">
        <v>1640</v>
      </c>
      <c r="K531" t="s">
        <v>1641</v>
      </c>
    </row>
    <row r="532" spans="1:11" hidden="1" x14ac:dyDescent="0.25">
      <c r="A532" s="14" t="s">
        <v>942</v>
      </c>
      <c r="C532" s="14"/>
      <c r="D532" s="14"/>
      <c r="E532" s="14" t="s">
        <v>1645</v>
      </c>
      <c r="G532" t="s">
        <v>1543</v>
      </c>
      <c r="H532">
        <v>0</v>
      </c>
      <c r="I532" t="s">
        <v>1641</v>
      </c>
      <c r="J532" t="s">
        <v>1640</v>
      </c>
      <c r="K532" t="s">
        <v>1641</v>
      </c>
    </row>
    <row r="533" spans="1:11" hidden="1" x14ac:dyDescent="0.25">
      <c r="A533" s="14" t="s">
        <v>943</v>
      </c>
      <c r="C533" s="14"/>
      <c r="D533" s="14"/>
      <c r="E533" s="14"/>
      <c r="G533" t="s">
        <v>1374</v>
      </c>
      <c r="H533">
        <v>0</v>
      </c>
      <c r="I533" t="s">
        <v>1641</v>
      </c>
      <c r="J533" t="s">
        <v>1640</v>
      </c>
      <c r="K533" t="s">
        <v>1641</v>
      </c>
    </row>
    <row r="534" spans="1:11" x14ac:dyDescent="0.25">
      <c r="A534" t="s">
        <v>650</v>
      </c>
      <c r="E534" t="s">
        <v>1772</v>
      </c>
      <c r="F534" t="s">
        <v>1378</v>
      </c>
      <c r="I534" t="s">
        <v>1641</v>
      </c>
      <c r="J534" t="s">
        <v>1640</v>
      </c>
      <c r="K534" t="s">
        <v>1640</v>
      </c>
    </row>
    <row r="535" spans="1:11" hidden="1" x14ac:dyDescent="0.25">
      <c r="A535" s="14" t="s">
        <v>945</v>
      </c>
      <c r="C535" s="14"/>
      <c r="D535" s="14"/>
      <c r="E535" s="14" t="s">
        <v>410</v>
      </c>
      <c r="G535" t="s">
        <v>1374</v>
      </c>
      <c r="H535">
        <v>0</v>
      </c>
      <c r="I535" t="s">
        <v>1641</v>
      </c>
      <c r="J535" t="s">
        <v>1640</v>
      </c>
      <c r="K535" t="s">
        <v>1641</v>
      </c>
    </row>
    <row r="536" spans="1:11" hidden="1" x14ac:dyDescent="0.25">
      <c r="A536" s="14" t="s">
        <v>200</v>
      </c>
      <c r="C536" s="14"/>
      <c r="D536" s="14"/>
      <c r="E536" s="14"/>
      <c r="F536" t="s">
        <v>1544</v>
      </c>
      <c r="H536" t="s">
        <v>1544</v>
      </c>
      <c r="I536" t="s">
        <v>1641</v>
      </c>
      <c r="J536" t="s">
        <v>1640</v>
      </c>
      <c r="K536" t="s">
        <v>1641</v>
      </c>
    </row>
    <row r="537" spans="1:11" x14ac:dyDescent="0.25">
      <c r="A537" t="s">
        <v>697</v>
      </c>
      <c r="E537" t="s">
        <v>1772</v>
      </c>
      <c r="F537" t="s">
        <v>1378</v>
      </c>
      <c r="I537" t="s">
        <v>1641</v>
      </c>
      <c r="J537" t="s">
        <v>1640</v>
      </c>
      <c r="K537" t="s">
        <v>1640</v>
      </c>
    </row>
    <row r="538" spans="1:11" hidden="1" x14ac:dyDescent="0.25">
      <c r="A538" s="14" t="s">
        <v>1412</v>
      </c>
      <c r="C538" s="14"/>
      <c r="D538" s="14"/>
      <c r="E538" s="14" t="s">
        <v>412</v>
      </c>
      <c r="H538">
        <v>0</v>
      </c>
      <c r="I538" t="s">
        <v>1641</v>
      </c>
      <c r="J538" t="s">
        <v>1640</v>
      </c>
      <c r="K538" t="s">
        <v>1641</v>
      </c>
    </row>
    <row r="539" spans="1:11" x14ac:dyDescent="0.25">
      <c r="A539" t="s">
        <v>698</v>
      </c>
      <c r="E539" t="s">
        <v>1772</v>
      </c>
      <c r="F539" t="s">
        <v>1378</v>
      </c>
      <c r="I539" t="s">
        <v>1641</v>
      </c>
      <c r="J539" t="s">
        <v>1640</v>
      </c>
      <c r="K539" t="s">
        <v>1640</v>
      </c>
    </row>
    <row r="540" spans="1:11" hidden="1" x14ac:dyDescent="0.25">
      <c r="A540" s="14" t="s">
        <v>948</v>
      </c>
      <c r="C540" s="14"/>
      <c r="D540" s="14"/>
      <c r="E540" s="14"/>
      <c r="G540" t="s">
        <v>1374</v>
      </c>
      <c r="H540">
        <v>0</v>
      </c>
      <c r="I540" t="s">
        <v>1641</v>
      </c>
      <c r="J540" t="s">
        <v>1640</v>
      </c>
      <c r="K540" t="s">
        <v>1641</v>
      </c>
    </row>
    <row r="541" spans="1:11" hidden="1" x14ac:dyDescent="0.25">
      <c r="A541" s="14" t="s">
        <v>1413</v>
      </c>
      <c r="C541" s="14"/>
      <c r="D541" s="14"/>
      <c r="E541" s="14" t="s">
        <v>410</v>
      </c>
      <c r="G541" t="s">
        <v>1374</v>
      </c>
      <c r="H541">
        <v>0</v>
      </c>
      <c r="I541" t="s">
        <v>1641</v>
      </c>
      <c r="J541" t="s">
        <v>1640</v>
      </c>
      <c r="K541" t="s">
        <v>1641</v>
      </c>
    </row>
    <row r="542" spans="1:11" hidden="1" x14ac:dyDescent="0.25">
      <c r="A542" s="14" t="s">
        <v>949</v>
      </c>
      <c r="C542" s="14"/>
      <c r="D542" s="14"/>
      <c r="E542" s="14"/>
      <c r="F542" t="s">
        <v>1545</v>
      </c>
      <c r="H542" t="s">
        <v>1545</v>
      </c>
      <c r="I542" t="s">
        <v>1641</v>
      </c>
      <c r="J542" t="s">
        <v>1640</v>
      </c>
      <c r="K542" t="s">
        <v>1641</v>
      </c>
    </row>
    <row r="543" spans="1:11" hidden="1" x14ac:dyDescent="0.25">
      <c r="A543" s="14" t="s">
        <v>950</v>
      </c>
      <c r="C543" s="14"/>
      <c r="D543" s="14"/>
      <c r="E543" s="14"/>
      <c r="F543" t="s">
        <v>1546</v>
      </c>
      <c r="H543" t="s">
        <v>1546</v>
      </c>
      <c r="I543" t="s">
        <v>1641</v>
      </c>
      <c r="J543" t="s">
        <v>1640</v>
      </c>
      <c r="K543" t="s">
        <v>1641</v>
      </c>
    </row>
    <row r="544" spans="1:11" hidden="1" x14ac:dyDescent="0.25">
      <c r="A544" s="14" t="s">
        <v>951</v>
      </c>
      <c r="C544" s="14"/>
      <c r="D544" s="14"/>
      <c r="E544" s="14" t="s">
        <v>1645</v>
      </c>
      <c r="F544" t="s">
        <v>1547</v>
      </c>
      <c r="H544" t="s">
        <v>1547</v>
      </c>
      <c r="I544" t="s">
        <v>1641</v>
      </c>
      <c r="J544" t="s">
        <v>1640</v>
      </c>
      <c r="K544" t="s">
        <v>1641</v>
      </c>
    </row>
    <row r="545" spans="1:11" hidden="1" x14ac:dyDescent="0.25">
      <c r="A545" s="14" t="s">
        <v>1414</v>
      </c>
      <c r="C545" s="14"/>
      <c r="D545" s="14"/>
      <c r="E545" s="14" t="s">
        <v>1645</v>
      </c>
      <c r="G545" t="s">
        <v>1374</v>
      </c>
      <c r="H545">
        <v>0</v>
      </c>
      <c r="I545" t="s">
        <v>1641</v>
      </c>
      <c r="J545" t="s">
        <v>1640</v>
      </c>
      <c r="K545" t="s">
        <v>1641</v>
      </c>
    </row>
    <row r="546" spans="1:11" hidden="1" x14ac:dyDescent="0.25">
      <c r="A546" s="14" t="s">
        <v>952</v>
      </c>
      <c r="C546" s="14"/>
      <c r="D546" s="14"/>
      <c r="E546" s="14" t="s">
        <v>1645</v>
      </c>
      <c r="G546" t="s">
        <v>1374</v>
      </c>
      <c r="H546">
        <v>0</v>
      </c>
      <c r="I546" t="s">
        <v>1641</v>
      </c>
      <c r="J546" t="s">
        <v>1640</v>
      </c>
      <c r="K546" t="s">
        <v>1641</v>
      </c>
    </row>
    <row r="547" spans="1:11" hidden="1" x14ac:dyDescent="0.25">
      <c r="A547" s="14" t="s">
        <v>953</v>
      </c>
      <c r="C547" s="14"/>
      <c r="D547" s="14"/>
      <c r="E547" s="14"/>
      <c r="F547" t="s">
        <v>1548</v>
      </c>
      <c r="G547" t="s">
        <v>1374</v>
      </c>
      <c r="H547" t="s">
        <v>1548</v>
      </c>
      <c r="I547" t="s">
        <v>1641</v>
      </c>
      <c r="J547" t="s">
        <v>1640</v>
      </c>
      <c r="K547" t="s">
        <v>1641</v>
      </c>
    </row>
    <row r="548" spans="1:11" x14ac:dyDescent="0.25">
      <c r="A548" t="s">
        <v>699</v>
      </c>
      <c r="E548" t="s">
        <v>1772</v>
      </c>
      <c r="F548" t="s">
        <v>1378</v>
      </c>
      <c r="I548" t="s">
        <v>1641</v>
      </c>
      <c r="J548" t="s">
        <v>1640</v>
      </c>
      <c r="K548" t="s">
        <v>1640</v>
      </c>
    </row>
    <row r="549" spans="1:11" hidden="1" x14ac:dyDescent="0.25">
      <c r="A549" s="14" t="s">
        <v>955</v>
      </c>
      <c r="C549" s="14"/>
      <c r="D549" s="14"/>
      <c r="E549" s="14"/>
      <c r="F549" t="s">
        <v>1549</v>
      </c>
      <c r="G549" t="s">
        <v>1374</v>
      </c>
      <c r="H549" t="s">
        <v>1549</v>
      </c>
      <c r="I549" t="s">
        <v>1641</v>
      </c>
      <c r="J549" t="s">
        <v>1640</v>
      </c>
      <c r="K549" t="s">
        <v>1641</v>
      </c>
    </row>
    <row r="550" spans="1:11" x14ac:dyDescent="0.25">
      <c r="A550" t="s">
        <v>715</v>
      </c>
      <c r="E550" t="s">
        <v>1772</v>
      </c>
      <c r="F550" t="s">
        <v>1378</v>
      </c>
      <c r="I550" t="s">
        <v>1641</v>
      </c>
      <c r="J550" t="s">
        <v>1640</v>
      </c>
      <c r="K550" t="s">
        <v>1640</v>
      </c>
    </row>
    <row r="551" spans="1:11" x14ac:dyDescent="0.25">
      <c r="A551" t="s">
        <v>716</v>
      </c>
      <c r="E551" t="s">
        <v>1772</v>
      </c>
      <c r="F551" t="s">
        <v>1378</v>
      </c>
      <c r="I551" t="s">
        <v>1641</v>
      </c>
      <c r="J551" t="s">
        <v>1640</v>
      </c>
      <c r="K551" t="s">
        <v>1640</v>
      </c>
    </row>
    <row r="552" spans="1:11" x14ac:dyDescent="0.25">
      <c r="A552" t="s">
        <v>731</v>
      </c>
      <c r="E552" t="s">
        <v>1772</v>
      </c>
      <c r="F552" t="s">
        <v>1378</v>
      </c>
      <c r="I552" t="s">
        <v>1641</v>
      </c>
      <c r="J552" t="s">
        <v>1640</v>
      </c>
      <c r="K552" t="s">
        <v>1640</v>
      </c>
    </row>
    <row r="553" spans="1:11" hidden="1" x14ac:dyDescent="0.25">
      <c r="A553" s="14" t="s">
        <v>959</v>
      </c>
      <c r="C553" s="14"/>
      <c r="D553" s="14"/>
      <c r="E553" s="14"/>
      <c r="G553" t="s">
        <v>1374</v>
      </c>
      <c r="H553">
        <v>0</v>
      </c>
      <c r="I553" t="s">
        <v>1641</v>
      </c>
      <c r="J553" t="s">
        <v>1640</v>
      </c>
      <c r="K553" t="s">
        <v>1641</v>
      </c>
    </row>
    <row r="554" spans="1:11" hidden="1" x14ac:dyDescent="0.25">
      <c r="A554" s="14" t="s">
        <v>960</v>
      </c>
      <c r="C554" s="14"/>
      <c r="D554" s="14"/>
      <c r="E554" s="14"/>
      <c r="G554" t="s">
        <v>1374</v>
      </c>
      <c r="H554">
        <v>0</v>
      </c>
      <c r="I554" t="s">
        <v>1641</v>
      </c>
      <c r="J554" t="s">
        <v>1640</v>
      </c>
      <c r="K554" t="s">
        <v>1641</v>
      </c>
    </row>
    <row r="555" spans="1:11" x14ac:dyDescent="0.25">
      <c r="A555" t="s">
        <v>750</v>
      </c>
      <c r="E555" t="s">
        <v>1772</v>
      </c>
      <c r="F555" t="s">
        <v>1378</v>
      </c>
      <c r="I555" t="s">
        <v>1641</v>
      </c>
      <c r="J555" t="s">
        <v>1640</v>
      </c>
      <c r="K555" t="s">
        <v>1640</v>
      </c>
    </row>
    <row r="556" spans="1:11" hidden="1" x14ac:dyDescent="0.25">
      <c r="A556" s="14" t="s">
        <v>962</v>
      </c>
      <c r="C556" s="14"/>
      <c r="D556" s="14"/>
      <c r="E556" s="14"/>
      <c r="F556" t="s">
        <v>1550</v>
      </c>
      <c r="H556" t="s">
        <v>1550</v>
      </c>
      <c r="I556" t="s">
        <v>1641</v>
      </c>
      <c r="J556" t="s">
        <v>1640</v>
      </c>
      <c r="K556" t="s">
        <v>1641</v>
      </c>
    </row>
    <row r="557" spans="1:11" hidden="1" x14ac:dyDescent="0.25">
      <c r="A557" s="14" t="s">
        <v>963</v>
      </c>
      <c r="C557" s="14"/>
      <c r="D557" s="14"/>
      <c r="E557" s="14" t="s">
        <v>1669</v>
      </c>
      <c r="F557" t="s">
        <v>1428</v>
      </c>
      <c r="H557" t="s">
        <v>1428</v>
      </c>
      <c r="I557" t="s">
        <v>1641</v>
      </c>
      <c r="J557" t="s">
        <v>1640</v>
      </c>
      <c r="K557" t="s">
        <v>1641</v>
      </c>
    </row>
    <row r="558" spans="1:11" hidden="1" x14ac:dyDescent="0.25">
      <c r="A558" s="14" t="s">
        <v>964</v>
      </c>
      <c r="C558" s="14"/>
      <c r="D558" s="14"/>
      <c r="E558" s="14"/>
      <c r="F558" t="s">
        <v>1428</v>
      </c>
      <c r="H558" t="s">
        <v>1428</v>
      </c>
      <c r="I558" t="s">
        <v>1641</v>
      </c>
      <c r="J558" t="s">
        <v>1640</v>
      </c>
      <c r="K558" t="s">
        <v>1641</v>
      </c>
    </row>
    <row r="559" spans="1:11" hidden="1" x14ac:dyDescent="0.25">
      <c r="A559" s="14" t="s">
        <v>965</v>
      </c>
      <c r="C559" s="14"/>
      <c r="D559" s="14"/>
      <c r="E559" s="14" t="s">
        <v>410</v>
      </c>
      <c r="G559" t="s">
        <v>1374</v>
      </c>
      <c r="H559">
        <v>0</v>
      </c>
      <c r="I559" t="s">
        <v>1641</v>
      </c>
      <c r="J559" t="s">
        <v>1640</v>
      </c>
      <c r="K559" t="s">
        <v>1641</v>
      </c>
    </row>
    <row r="560" spans="1:11" hidden="1" x14ac:dyDescent="0.25">
      <c r="A560" s="14" t="s">
        <v>966</v>
      </c>
      <c r="C560" s="14"/>
      <c r="D560" s="14"/>
      <c r="E560" s="14"/>
      <c r="F560" t="s">
        <v>1428</v>
      </c>
      <c r="H560" t="s">
        <v>1428</v>
      </c>
      <c r="I560" t="s">
        <v>1641</v>
      </c>
      <c r="J560" t="s">
        <v>1640</v>
      </c>
      <c r="K560" t="s">
        <v>1641</v>
      </c>
    </row>
    <row r="561" spans="1:11" x14ac:dyDescent="0.25">
      <c r="A561" t="s">
        <v>774</v>
      </c>
      <c r="E561" t="s">
        <v>1772</v>
      </c>
      <c r="F561" t="s">
        <v>1378</v>
      </c>
      <c r="I561" t="s">
        <v>1641</v>
      </c>
      <c r="J561" t="s">
        <v>1640</v>
      </c>
      <c r="K561" t="s">
        <v>1640</v>
      </c>
    </row>
    <row r="562" spans="1:11" hidden="1" x14ac:dyDescent="0.25">
      <c r="A562" s="14" t="s">
        <v>968</v>
      </c>
      <c r="C562" s="14"/>
      <c r="D562" s="14"/>
      <c r="E562" s="14" t="s">
        <v>1375</v>
      </c>
      <c r="F562" t="s">
        <v>1551</v>
      </c>
      <c r="G562" t="s">
        <v>1374</v>
      </c>
      <c r="H562" t="s">
        <v>1551</v>
      </c>
      <c r="I562" t="s">
        <v>1641</v>
      </c>
      <c r="J562" t="s">
        <v>1640</v>
      </c>
      <c r="K562" t="s">
        <v>1641</v>
      </c>
    </row>
    <row r="563" spans="1:11" hidden="1" x14ac:dyDescent="0.25">
      <c r="A563" s="14" t="s">
        <v>969</v>
      </c>
      <c r="C563" s="14"/>
      <c r="D563" s="14"/>
      <c r="E563" s="14"/>
      <c r="F563" t="s">
        <v>1510</v>
      </c>
      <c r="H563" t="s">
        <v>1510</v>
      </c>
      <c r="I563" t="s">
        <v>1641</v>
      </c>
      <c r="J563" t="s">
        <v>1640</v>
      </c>
      <c r="K563" t="s">
        <v>1641</v>
      </c>
    </row>
    <row r="564" spans="1:11" x14ac:dyDescent="0.25">
      <c r="A564" t="s">
        <v>779</v>
      </c>
      <c r="E564" t="s">
        <v>1772</v>
      </c>
      <c r="F564" t="s">
        <v>1378</v>
      </c>
      <c r="I564" t="s">
        <v>1641</v>
      </c>
      <c r="J564" t="s">
        <v>1640</v>
      </c>
      <c r="K564" t="s">
        <v>1640</v>
      </c>
    </row>
    <row r="565" spans="1:11" hidden="1" x14ac:dyDescent="0.25">
      <c r="A565" s="14" t="s">
        <v>971</v>
      </c>
      <c r="C565" s="14"/>
      <c r="D565" s="14"/>
      <c r="E565" s="14"/>
      <c r="G565" t="s">
        <v>1374</v>
      </c>
      <c r="H565">
        <v>0</v>
      </c>
      <c r="I565" t="s">
        <v>1641</v>
      </c>
      <c r="J565" t="s">
        <v>1640</v>
      </c>
      <c r="K565" t="s">
        <v>1641</v>
      </c>
    </row>
    <row r="566" spans="1:11" x14ac:dyDescent="0.25">
      <c r="A566" t="s">
        <v>786</v>
      </c>
      <c r="E566" t="s">
        <v>1772</v>
      </c>
      <c r="F566" t="s">
        <v>1378</v>
      </c>
      <c r="I566" t="s">
        <v>1641</v>
      </c>
      <c r="J566" t="s">
        <v>1640</v>
      </c>
      <c r="K566" t="s">
        <v>1640</v>
      </c>
    </row>
    <row r="567" spans="1:11" x14ac:dyDescent="0.25">
      <c r="A567" t="s">
        <v>789</v>
      </c>
      <c r="E567" t="s">
        <v>1772</v>
      </c>
      <c r="F567" t="s">
        <v>1378</v>
      </c>
      <c r="I567" t="s">
        <v>1641</v>
      </c>
      <c r="J567" t="s">
        <v>1640</v>
      </c>
      <c r="K567" t="s">
        <v>1640</v>
      </c>
    </row>
    <row r="568" spans="1:11" hidden="1" x14ac:dyDescent="0.25">
      <c r="A568" s="14" t="s">
        <v>974</v>
      </c>
      <c r="C568" s="14"/>
      <c r="D568" s="14"/>
      <c r="E568" s="14"/>
      <c r="G568" t="s">
        <v>1374</v>
      </c>
      <c r="H568">
        <v>0</v>
      </c>
      <c r="I568" t="s">
        <v>1641</v>
      </c>
      <c r="J568" t="s">
        <v>1640</v>
      </c>
      <c r="K568" t="s">
        <v>1641</v>
      </c>
    </row>
    <row r="569" spans="1:11" x14ac:dyDescent="0.25">
      <c r="A569" t="s">
        <v>797</v>
      </c>
      <c r="E569" t="s">
        <v>1772</v>
      </c>
      <c r="F569" t="s">
        <v>1378</v>
      </c>
      <c r="I569" t="s">
        <v>1641</v>
      </c>
      <c r="J569" t="s">
        <v>1640</v>
      </c>
      <c r="K569" t="s">
        <v>1640</v>
      </c>
    </row>
    <row r="570" spans="1:11" x14ac:dyDescent="0.25">
      <c r="A570" t="s">
        <v>828</v>
      </c>
      <c r="E570" t="s">
        <v>1772</v>
      </c>
      <c r="F570" t="s">
        <v>1378</v>
      </c>
      <c r="I570" t="s">
        <v>1641</v>
      </c>
      <c r="J570" t="s">
        <v>1640</v>
      </c>
      <c r="K570" t="s">
        <v>1640</v>
      </c>
    </row>
    <row r="571" spans="1:11" x14ac:dyDescent="0.25">
      <c r="A571" t="s">
        <v>843</v>
      </c>
      <c r="E571" t="s">
        <v>1772</v>
      </c>
      <c r="F571" t="s">
        <v>1378</v>
      </c>
      <c r="I571" t="s">
        <v>1641</v>
      </c>
      <c r="J571" t="s">
        <v>1640</v>
      </c>
      <c r="K571" t="s">
        <v>1640</v>
      </c>
    </row>
    <row r="572" spans="1:11" hidden="1" x14ac:dyDescent="0.25">
      <c r="A572" s="14" t="s">
        <v>978</v>
      </c>
      <c r="C572" s="14"/>
      <c r="D572" s="14"/>
      <c r="E572" s="14" t="s">
        <v>1375</v>
      </c>
      <c r="F572" t="s">
        <v>1552</v>
      </c>
      <c r="H572" t="s">
        <v>1552</v>
      </c>
      <c r="I572" t="s">
        <v>1641</v>
      </c>
      <c r="J572" t="s">
        <v>1640</v>
      </c>
      <c r="K572" t="s">
        <v>1641</v>
      </c>
    </row>
    <row r="573" spans="1:11" hidden="1" x14ac:dyDescent="0.25">
      <c r="A573" s="14" t="s">
        <v>979</v>
      </c>
      <c r="C573" s="14"/>
      <c r="D573" s="14"/>
      <c r="E573" s="14"/>
      <c r="F573" t="s">
        <v>1428</v>
      </c>
      <c r="H573" t="s">
        <v>1428</v>
      </c>
      <c r="I573" t="s">
        <v>1641</v>
      </c>
      <c r="J573" t="s">
        <v>1640</v>
      </c>
      <c r="K573" t="s">
        <v>1641</v>
      </c>
    </row>
    <row r="574" spans="1:11" hidden="1" x14ac:dyDescent="0.25">
      <c r="A574" s="14" t="s">
        <v>980</v>
      </c>
      <c r="C574" s="14"/>
      <c r="D574" s="14"/>
      <c r="E574" s="14" t="s">
        <v>410</v>
      </c>
      <c r="H574">
        <v>0</v>
      </c>
      <c r="I574" t="s">
        <v>1641</v>
      </c>
      <c r="J574" t="s">
        <v>1640</v>
      </c>
      <c r="K574" t="s">
        <v>1641</v>
      </c>
    </row>
    <row r="575" spans="1:11" hidden="1" x14ac:dyDescent="0.25">
      <c r="A575" s="14" t="s">
        <v>981</v>
      </c>
      <c r="C575" s="14"/>
      <c r="D575" s="14"/>
      <c r="E575" s="14"/>
      <c r="F575" t="s">
        <v>1374</v>
      </c>
      <c r="H575" t="s">
        <v>1374</v>
      </c>
      <c r="I575" t="s">
        <v>1641</v>
      </c>
      <c r="J575" t="s">
        <v>1640</v>
      </c>
      <c r="K575" t="s">
        <v>1641</v>
      </c>
    </row>
    <row r="576" spans="1:11" x14ac:dyDescent="0.25">
      <c r="A576" t="s">
        <v>857</v>
      </c>
      <c r="E576" t="s">
        <v>1772</v>
      </c>
      <c r="F576" t="s">
        <v>1378</v>
      </c>
      <c r="I576" t="s">
        <v>1641</v>
      </c>
      <c r="J576" t="s">
        <v>1640</v>
      </c>
      <c r="K576" t="s">
        <v>1640</v>
      </c>
    </row>
    <row r="577" spans="1:11" hidden="1" x14ac:dyDescent="0.25">
      <c r="A577" s="14" t="s">
        <v>983</v>
      </c>
      <c r="C577" s="14"/>
      <c r="D577" s="14"/>
      <c r="E577" s="14"/>
      <c r="F577" t="s">
        <v>1553</v>
      </c>
      <c r="H577" t="s">
        <v>1553</v>
      </c>
      <c r="I577" t="s">
        <v>1641</v>
      </c>
      <c r="J577" t="s">
        <v>1640</v>
      </c>
      <c r="K577" t="s">
        <v>1641</v>
      </c>
    </row>
    <row r="578" spans="1:11" x14ac:dyDescent="0.25">
      <c r="A578" t="s">
        <v>865</v>
      </c>
      <c r="E578" t="s">
        <v>1772</v>
      </c>
      <c r="F578" t="s">
        <v>1378</v>
      </c>
      <c r="I578" t="s">
        <v>1641</v>
      </c>
      <c r="J578" t="s">
        <v>1640</v>
      </c>
      <c r="K578" t="s">
        <v>1640</v>
      </c>
    </row>
    <row r="579" spans="1:11" hidden="1" x14ac:dyDescent="0.25">
      <c r="A579" s="14" t="s">
        <v>985</v>
      </c>
      <c r="C579" s="14"/>
      <c r="D579" s="14"/>
      <c r="E579" s="14" t="s">
        <v>410</v>
      </c>
      <c r="G579" t="s">
        <v>1374</v>
      </c>
      <c r="H579">
        <v>0</v>
      </c>
      <c r="I579" t="s">
        <v>1641</v>
      </c>
      <c r="J579" t="s">
        <v>1640</v>
      </c>
      <c r="K579" t="s">
        <v>1641</v>
      </c>
    </row>
    <row r="580" spans="1:11" hidden="1" x14ac:dyDescent="0.25">
      <c r="A580" s="14" t="s">
        <v>986</v>
      </c>
      <c r="C580" s="14"/>
      <c r="D580" s="14"/>
      <c r="E580" s="14"/>
      <c r="F580" t="s">
        <v>1428</v>
      </c>
      <c r="H580" t="s">
        <v>1428</v>
      </c>
      <c r="I580" t="s">
        <v>1641</v>
      </c>
      <c r="J580" t="s">
        <v>1640</v>
      </c>
      <c r="K580" t="s">
        <v>1641</v>
      </c>
    </row>
    <row r="581" spans="1:11" x14ac:dyDescent="0.25">
      <c r="A581" t="s">
        <v>906</v>
      </c>
      <c r="E581" t="s">
        <v>1772</v>
      </c>
      <c r="F581" t="s">
        <v>1378</v>
      </c>
      <c r="I581" t="s">
        <v>1641</v>
      </c>
      <c r="J581" t="s">
        <v>1640</v>
      </c>
      <c r="K581" t="s">
        <v>1640</v>
      </c>
    </row>
    <row r="582" spans="1:11" hidden="1" x14ac:dyDescent="0.25">
      <c r="A582" s="14" t="s">
        <v>988</v>
      </c>
      <c r="C582" s="14"/>
      <c r="D582" s="14"/>
      <c r="E582" s="14"/>
      <c r="G582" t="s">
        <v>1374</v>
      </c>
      <c r="H582">
        <v>0</v>
      </c>
      <c r="I582" t="s">
        <v>1641</v>
      </c>
      <c r="J582" t="s">
        <v>1640</v>
      </c>
      <c r="K582" t="s">
        <v>1641</v>
      </c>
    </row>
    <row r="583" spans="1:11" x14ac:dyDescent="0.25">
      <c r="A583" t="s">
        <v>911</v>
      </c>
      <c r="E583" t="s">
        <v>1772</v>
      </c>
      <c r="F583" t="s">
        <v>1378</v>
      </c>
      <c r="I583" t="s">
        <v>1641</v>
      </c>
      <c r="J583" t="s">
        <v>1640</v>
      </c>
      <c r="K583" t="s">
        <v>1640</v>
      </c>
    </row>
    <row r="584" spans="1:11" x14ac:dyDescent="0.25">
      <c r="A584" t="s">
        <v>947</v>
      </c>
      <c r="E584" t="s">
        <v>1772</v>
      </c>
      <c r="F584" t="s">
        <v>1378</v>
      </c>
      <c r="I584" t="s">
        <v>1641</v>
      </c>
      <c r="J584" t="s">
        <v>1640</v>
      </c>
      <c r="K584" t="s">
        <v>1640</v>
      </c>
    </row>
    <row r="585" spans="1:11" x14ac:dyDescent="0.25">
      <c r="A585" t="s">
        <v>1003</v>
      </c>
      <c r="E585" t="s">
        <v>1772</v>
      </c>
      <c r="F585" t="s">
        <v>1378</v>
      </c>
      <c r="I585" t="s">
        <v>1641</v>
      </c>
      <c r="J585" t="s">
        <v>1640</v>
      </c>
      <c r="K585" t="s">
        <v>1640</v>
      </c>
    </row>
    <row r="586" spans="1:11" x14ac:dyDescent="0.25">
      <c r="A586" t="s">
        <v>1024</v>
      </c>
      <c r="E586" t="s">
        <v>1772</v>
      </c>
      <c r="F586" t="s">
        <v>1378</v>
      </c>
      <c r="H586" t="s">
        <v>1560</v>
      </c>
      <c r="I586" t="s">
        <v>1641</v>
      </c>
      <c r="J586" t="s">
        <v>1640</v>
      </c>
      <c r="K586" t="s">
        <v>1640</v>
      </c>
    </row>
    <row r="587" spans="1:11" x14ac:dyDescent="0.25">
      <c r="A587" t="s">
        <v>1045</v>
      </c>
      <c r="E587" t="s">
        <v>1772</v>
      </c>
      <c r="F587" t="s">
        <v>1378</v>
      </c>
      <c r="I587" t="s">
        <v>1641</v>
      </c>
      <c r="J587" t="s">
        <v>1640</v>
      </c>
      <c r="K587" t="s">
        <v>1640</v>
      </c>
    </row>
    <row r="588" spans="1:11" x14ac:dyDescent="0.25">
      <c r="A588" t="s">
        <v>1054</v>
      </c>
      <c r="E588" t="s">
        <v>1772</v>
      </c>
      <c r="F588" t="s">
        <v>1378</v>
      </c>
      <c r="I588" t="s">
        <v>1641</v>
      </c>
      <c r="J588" t="s">
        <v>1640</v>
      </c>
      <c r="K588" t="s">
        <v>1640</v>
      </c>
    </row>
    <row r="589" spans="1:11" x14ac:dyDescent="0.25">
      <c r="A589" t="s">
        <v>1070</v>
      </c>
      <c r="E589" t="s">
        <v>1772</v>
      </c>
      <c r="F589" t="s">
        <v>1378</v>
      </c>
      <c r="I589" t="s">
        <v>1641</v>
      </c>
      <c r="J589" t="s">
        <v>1640</v>
      </c>
      <c r="K589" t="s">
        <v>1640</v>
      </c>
    </row>
    <row r="590" spans="1:11" hidden="1" x14ac:dyDescent="0.25">
      <c r="A590" s="14" t="s">
        <v>995</v>
      </c>
      <c r="C590" s="14"/>
      <c r="D590" s="14"/>
      <c r="E590" s="14" t="s">
        <v>1645</v>
      </c>
      <c r="F590" t="s">
        <v>1554</v>
      </c>
      <c r="H590" t="s">
        <v>1554</v>
      </c>
      <c r="I590" t="s">
        <v>1641</v>
      </c>
      <c r="J590" t="s">
        <v>1640</v>
      </c>
      <c r="K590" t="s">
        <v>1641</v>
      </c>
    </row>
    <row r="591" spans="1:11" hidden="1" x14ac:dyDescent="0.25">
      <c r="A591" t="s">
        <v>996</v>
      </c>
      <c r="F591" t="s">
        <v>1555</v>
      </c>
      <c r="G591" t="s">
        <v>1374</v>
      </c>
      <c r="H591" t="s">
        <v>1555</v>
      </c>
      <c r="I591" t="s">
        <v>1641</v>
      </c>
      <c r="J591" t="s">
        <v>1640</v>
      </c>
      <c r="K591" t="s">
        <v>1641</v>
      </c>
    </row>
    <row r="592" spans="1:11" x14ac:dyDescent="0.25">
      <c r="A592" t="s">
        <v>1076</v>
      </c>
      <c r="E592" t="s">
        <v>1772</v>
      </c>
      <c r="F592" t="s">
        <v>1378</v>
      </c>
      <c r="I592" t="s">
        <v>1641</v>
      </c>
      <c r="J592" t="s">
        <v>1640</v>
      </c>
      <c r="K592" t="s">
        <v>1640</v>
      </c>
    </row>
    <row r="593" spans="1:11" hidden="1" x14ac:dyDescent="0.25">
      <c r="A593" t="s">
        <v>998</v>
      </c>
      <c r="E593" t="s">
        <v>410</v>
      </c>
      <c r="F593" t="s">
        <v>1556</v>
      </c>
      <c r="H593" t="s">
        <v>1556</v>
      </c>
      <c r="I593" t="s">
        <v>1641</v>
      </c>
      <c r="J593" t="s">
        <v>1640</v>
      </c>
      <c r="K593" t="s">
        <v>1641</v>
      </c>
    </row>
    <row r="594" spans="1:11" hidden="1" x14ac:dyDescent="0.25">
      <c r="A594" t="s">
        <v>999</v>
      </c>
      <c r="G594" t="s">
        <v>1374</v>
      </c>
      <c r="H594">
        <v>0</v>
      </c>
      <c r="I594" t="s">
        <v>1641</v>
      </c>
      <c r="J594" t="s">
        <v>1640</v>
      </c>
      <c r="K594" t="s">
        <v>1641</v>
      </c>
    </row>
    <row r="595" spans="1:11" x14ac:dyDescent="0.25">
      <c r="A595" t="s">
        <v>1085</v>
      </c>
      <c r="E595" t="s">
        <v>1772</v>
      </c>
      <c r="F595" t="s">
        <v>1378</v>
      </c>
      <c r="I595" t="s">
        <v>1641</v>
      </c>
      <c r="J595" t="s">
        <v>1640</v>
      </c>
      <c r="K595" t="s">
        <v>1640</v>
      </c>
    </row>
    <row r="596" spans="1:11" hidden="1" x14ac:dyDescent="0.25">
      <c r="A596" t="s">
        <v>1001</v>
      </c>
      <c r="G596" t="s">
        <v>1374</v>
      </c>
      <c r="H596">
        <v>0</v>
      </c>
      <c r="I596" t="s">
        <v>1641</v>
      </c>
      <c r="J596" t="s">
        <v>1640</v>
      </c>
      <c r="K596" t="s">
        <v>1641</v>
      </c>
    </row>
    <row r="597" spans="1:11" hidden="1" x14ac:dyDescent="0.25">
      <c r="A597" t="s">
        <v>1002</v>
      </c>
      <c r="F597" t="s">
        <v>1557</v>
      </c>
      <c r="H597" t="s">
        <v>1557</v>
      </c>
      <c r="I597" t="s">
        <v>1641</v>
      </c>
      <c r="J597" t="s">
        <v>1640</v>
      </c>
      <c r="K597" t="s">
        <v>1641</v>
      </c>
    </row>
    <row r="598" spans="1:11" x14ac:dyDescent="0.25">
      <c r="A598" t="s">
        <v>1089</v>
      </c>
      <c r="E598" t="s">
        <v>1772</v>
      </c>
      <c r="F598" t="s">
        <v>1378</v>
      </c>
      <c r="I598" t="s">
        <v>1641</v>
      </c>
      <c r="J598" t="s">
        <v>1640</v>
      </c>
      <c r="K598" t="s">
        <v>1640</v>
      </c>
    </row>
    <row r="599" spans="1:11" hidden="1" x14ac:dyDescent="0.25">
      <c r="A599" t="s">
        <v>1004</v>
      </c>
      <c r="F599" t="s">
        <v>1428</v>
      </c>
      <c r="H599" t="s">
        <v>1428</v>
      </c>
      <c r="I599" t="s">
        <v>1641</v>
      </c>
      <c r="J599" t="s">
        <v>1640</v>
      </c>
      <c r="K599" t="s">
        <v>1641</v>
      </c>
    </row>
    <row r="600" spans="1:11" x14ac:dyDescent="0.25">
      <c r="A600" t="s">
        <v>1091</v>
      </c>
      <c r="E600" t="s">
        <v>1772</v>
      </c>
      <c r="F600" t="s">
        <v>1378</v>
      </c>
      <c r="I600" t="s">
        <v>1641</v>
      </c>
      <c r="J600" t="s">
        <v>1640</v>
      </c>
      <c r="K600" t="s">
        <v>1640</v>
      </c>
    </row>
    <row r="601" spans="1:11" x14ac:dyDescent="0.25">
      <c r="A601" t="s">
        <v>1144</v>
      </c>
      <c r="E601" t="s">
        <v>1772</v>
      </c>
      <c r="F601" t="s">
        <v>1378</v>
      </c>
      <c r="I601" t="s">
        <v>1641</v>
      </c>
      <c r="J601" t="s">
        <v>1640</v>
      </c>
      <c r="K601" t="s">
        <v>1640</v>
      </c>
    </row>
    <row r="602" spans="1:11" x14ac:dyDescent="0.25">
      <c r="A602" t="s">
        <v>1154</v>
      </c>
      <c r="E602" t="s">
        <v>1772</v>
      </c>
      <c r="F602" t="s">
        <v>1378</v>
      </c>
      <c r="I602" t="s">
        <v>1641</v>
      </c>
      <c r="J602" t="s">
        <v>1640</v>
      </c>
      <c r="K602" t="s">
        <v>1640</v>
      </c>
    </row>
    <row r="603" spans="1:11" x14ac:dyDescent="0.25">
      <c r="A603" t="s">
        <v>1157</v>
      </c>
      <c r="E603" t="s">
        <v>1772</v>
      </c>
      <c r="F603" t="s">
        <v>1378</v>
      </c>
      <c r="I603" t="s">
        <v>1641</v>
      </c>
      <c r="J603" t="s">
        <v>1640</v>
      </c>
      <c r="K603" t="s">
        <v>1640</v>
      </c>
    </row>
    <row r="604" spans="1:11" x14ac:dyDescent="0.25">
      <c r="A604" t="s">
        <v>1192</v>
      </c>
      <c r="E604" t="s">
        <v>1772</v>
      </c>
      <c r="F604" t="s">
        <v>1378</v>
      </c>
      <c r="I604" t="s">
        <v>1641</v>
      </c>
      <c r="J604" t="s">
        <v>1640</v>
      </c>
      <c r="K604" t="s">
        <v>1640</v>
      </c>
    </row>
    <row r="605" spans="1:11" hidden="1" x14ac:dyDescent="0.25">
      <c r="A605" t="s">
        <v>1009</v>
      </c>
      <c r="G605" t="s">
        <v>1374</v>
      </c>
      <c r="H605">
        <v>0</v>
      </c>
      <c r="I605" t="s">
        <v>1641</v>
      </c>
      <c r="J605" t="s">
        <v>1640</v>
      </c>
      <c r="K605" t="s">
        <v>1641</v>
      </c>
    </row>
    <row r="606" spans="1:11" hidden="1" x14ac:dyDescent="0.25">
      <c r="A606" t="s">
        <v>1010</v>
      </c>
      <c r="E606" t="s">
        <v>1645</v>
      </c>
      <c r="G606" t="s">
        <v>1374</v>
      </c>
      <c r="H606">
        <v>0</v>
      </c>
      <c r="I606" t="s">
        <v>1641</v>
      </c>
      <c r="J606" t="s">
        <v>1640</v>
      </c>
      <c r="K606" t="s">
        <v>1641</v>
      </c>
    </row>
    <row r="607" spans="1:11" x14ac:dyDescent="0.25">
      <c r="A607" t="s">
        <v>1264</v>
      </c>
      <c r="E607" t="s">
        <v>1772</v>
      </c>
      <c r="F607" t="s">
        <v>1378</v>
      </c>
      <c r="I607" t="s">
        <v>1641</v>
      </c>
      <c r="J607" t="s">
        <v>1640</v>
      </c>
      <c r="K607" t="s">
        <v>1640</v>
      </c>
    </row>
    <row r="608" spans="1:11" hidden="1" x14ac:dyDescent="0.25">
      <c r="A608" t="s">
        <v>1012</v>
      </c>
      <c r="E608" t="s">
        <v>1645</v>
      </c>
      <c r="F608" t="s">
        <v>1558</v>
      </c>
      <c r="H608" t="s">
        <v>1558</v>
      </c>
      <c r="I608" t="s">
        <v>1641</v>
      </c>
      <c r="J608" t="s">
        <v>1640</v>
      </c>
      <c r="K608" t="s">
        <v>1641</v>
      </c>
    </row>
    <row r="609" spans="1:11" hidden="1" x14ac:dyDescent="0.25">
      <c r="A609" t="s">
        <v>1013</v>
      </c>
      <c r="F609" t="s">
        <v>1428</v>
      </c>
      <c r="H609" t="s">
        <v>1428</v>
      </c>
      <c r="I609" t="s">
        <v>1641</v>
      </c>
      <c r="J609" t="s">
        <v>1640</v>
      </c>
      <c r="K609" t="s">
        <v>1641</v>
      </c>
    </row>
    <row r="610" spans="1:11" hidden="1" x14ac:dyDescent="0.25">
      <c r="A610" t="s">
        <v>1014</v>
      </c>
      <c r="H610">
        <v>0</v>
      </c>
      <c r="I610" t="s">
        <v>1641</v>
      </c>
      <c r="J610" t="s">
        <v>1640</v>
      </c>
      <c r="K610" t="s">
        <v>1641</v>
      </c>
    </row>
    <row r="611" spans="1:11" hidden="1" x14ac:dyDescent="0.25">
      <c r="A611" t="s">
        <v>1015</v>
      </c>
      <c r="H611">
        <v>0</v>
      </c>
      <c r="I611" t="s">
        <v>1641</v>
      </c>
      <c r="J611" t="s">
        <v>1640</v>
      </c>
      <c r="K611" t="s">
        <v>1641</v>
      </c>
    </row>
    <row r="612" spans="1:11" hidden="1" x14ac:dyDescent="0.25">
      <c r="A612" t="s">
        <v>1016</v>
      </c>
      <c r="H612">
        <v>0</v>
      </c>
      <c r="I612" t="s">
        <v>1641</v>
      </c>
      <c r="J612" t="s">
        <v>1640</v>
      </c>
      <c r="K612" t="s">
        <v>1641</v>
      </c>
    </row>
    <row r="613" spans="1:11" hidden="1" x14ac:dyDescent="0.25">
      <c r="A613" t="s">
        <v>1017</v>
      </c>
      <c r="H613">
        <v>0</v>
      </c>
      <c r="I613" t="s">
        <v>1641</v>
      </c>
      <c r="J613" t="s">
        <v>1640</v>
      </c>
      <c r="K613" t="s">
        <v>1641</v>
      </c>
    </row>
    <row r="614" spans="1:11" hidden="1" x14ac:dyDescent="0.25">
      <c r="A614" t="s">
        <v>1018</v>
      </c>
      <c r="H614">
        <v>0</v>
      </c>
      <c r="I614" t="s">
        <v>1641</v>
      </c>
      <c r="J614" t="s">
        <v>1640</v>
      </c>
      <c r="K614" t="s">
        <v>1641</v>
      </c>
    </row>
    <row r="615" spans="1:11" hidden="1" x14ac:dyDescent="0.25">
      <c r="A615" t="s">
        <v>1019</v>
      </c>
      <c r="H615">
        <v>0</v>
      </c>
      <c r="I615" t="s">
        <v>1641</v>
      </c>
      <c r="J615" t="s">
        <v>1640</v>
      </c>
      <c r="K615" t="s">
        <v>1641</v>
      </c>
    </row>
    <row r="616" spans="1:11" hidden="1" x14ac:dyDescent="0.25">
      <c r="A616" t="s">
        <v>1020</v>
      </c>
      <c r="F616" t="s">
        <v>1374</v>
      </c>
      <c r="H616" t="s">
        <v>1374</v>
      </c>
      <c r="I616" t="s">
        <v>1641</v>
      </c>
      <c r="J616" t="s">
        <v>1640</v>
      </c>
      <c r="K616" t="s">
        <v>1641</v>
      </c>
    </row>
    <row r="617" spans="1:11" hidden="1" x14ac:dyDescent="0.25">
      <c r="A617" t="s">
        <v>1021</v>
      </c>
      <c r="E617" t="s">
        <v>1645</v>
      </c>
      <c r="F617" t="s">
        <v>1374</v>
      </c>
      <c r="H617" t="s">
        <v>1374</v>
      </c>
      <c r="I617" t="s">
        <v>1641</v>
      </c>
      <c r="J617" t="s">
        <v>1640</v>
      </c>
      <c r="K617" t="s">
        <v>1641</v>
      </c>
    </row>
    <row r="618" spans="1:11" hidden="1" x14ac:dyDescent="0.25">
      <c r="A618" t="s">
        <v>1022</v>
      </c>
      <c r="F618" t="s">
        <v>1559</v>
      </c>
      <c r="H618" t="s">
        <v>1559</v>
      </c>
      <c r="I618" t="s">
        <v>1641</v>
      </c>
      <c r="J618" t="s">
        <v>1640</v>
      </c>
      <c r="K618" t="s">
        <v>1641</v>
      </c>
    </row>
    <row r="619" spans="1:11" hidden="1" x14ac:dyDescent="0.25">
      <c r="A619" t="s">
        <v>1023</v>
      </c>
      <c r="E619" t="s">
        <v>1645</v>
      </c>
      <c r="F619" t="s">
        <v>1374</v>
      </c>
      <c r="H619" t="s">
        <v>1374</v>
      </c>
      <c r="I619" t="s">
        <v>1641</v>
      </c>
      <c r="J619" t="s">
        <v>1640</v>
      </c>
      <c r="K619" t="s">
        <v>1641</v>
      </c>
    </row>
    <row r="620" spans="1:11" x14ac:dyDescent="0.25">
      <c r="A620" t="s">
        <v>1271</v>
      </c>
      <c r="E620" t="s">
        <v>1772</v>
      </c>
      <c r="F620" t="s">
        <v>1378</v>
      </c>
      <c r="I620" t="s">
        <v>1641</v>
      </c>
      <c r="J620" t="s">
        <v>1640</v>
      </c>
      <c r="K620" t="s">
        <v>1640</v>
      </c>
    </row>
    <row r="621" spans="1:11" x14ac:dyDescent="0.25">
      <c r="A621" t="s">
        <v>1281</v>
      </c>
      <c r="E621" t="s">
        <v>1772</v>
      </c>
      <c r="F621" t="s">
        <v>1378</v>
      </c>
      <c r="I621" t="s">
        <v>1641</v>
      </c>
      <c r="J621" t="s">
        <v>1640</v>
      </c>
      <c r="K621" t="s">
        <v>1640</v>
      </c>
    </row>
    <row r="622" spans="1:11" x14ac:dyDescent="0.25">
      <c r="A622" t="s">
        <v>1297</v>
      </c>
      <c r="E622" t="s">
        <v>1772</v>
      </c>
      <c r="F622" t="s">
        <v>1378</v>
      </c>
      <c r="I622" t="s">
        <v>1641</v>
      </c>
      <c r="J622" t="s">
        <v>1640</v>
      </c>
      <c r="K622" t="s">
        <v>1640</v>
      </c>
    </row>
    <row r="623" spans="1:11" hidden="1" x14ac:dyDescent="0.25">
      <c r="A623" t="s">
        <v>1027</v>
      </c>
      <c r="E623" t="s">
        <v>1645</v>
      </c>
      <c r="F623" t="s">
        <v>1374</v>
      </c>
      <c r="H623" t="s">
        <v>1374</v>
      </c>
      <c r="I623" t="s">
        <v>1641</v>
      </c>
      <c r="J623" t="s">
        <v>1640</v>
      </c>
      <c r="K623" t="s">
        <v>1641</v>
      </c>
    </row>
    <row r="624" spans="1:11" x14ac:dyDescent="0.25">
      <c r="A624" t="s">
        <v>1305</v>
      </c>
      <c r="E624" t="s">
        <v>1772</v>
      </c>
      <c r="F624" t="s">
        <v>1378</v>
      </c>
      <c r="I624" t="s">
        <v>1641</v>
      </c>
      <c r="J624" t="s">
        <v>1640</v>
      </c>
      <c r="K624" t="s">
        <v>1640</v>
      </c>
    </row>
    <row r="625" spans="1:11" hidden="1" x14ac:dyDescent="0.25">
      <c r="A625" t="s">
        <v>1028</v>
      </c>
      <c r="E625" t="s">
        <v>1645</v>
      </c>
      <c r="F625" t="s">
        <v>1374</v>
      </c>
      <c r="H625" t="s">
        <v>1374</v>
      </c>
      <c r="I625" t="s">
        <v>1641</v>
      </c>
      <c r="J625" t="s">
        <v>1640</v>
      </c>
      <c r="K625" t="s">
        <v>1641</v>
      </c>
    </row>
    <row r="626" spans="1:11" hidden="1" x14ac:dyDescent="0.25">
      <c r="A626" t="s">
        <v>1415</v>
      </c>
      <c r="G626" t="s">
        <v>1374</v>
      </c>
      <c r="H626">
        <v>0</v>
      </c>
      <c r="I626" t="s">
        <v>1641</v>
      </c>
      <c r="J626" t="s">
        <v>1640</v>
      </c>
      <c r="K626" t="s">
        <v>1641</v>
      </c>
    </row>
    <row r="627" spans="1:11" x14ac:dyDescent="0.25">
      <c r="A627" t="s">
        <v>449</v>
      </c>
      <c r="E627" t="s">
        <v>1773</v>
      </c>
      <c r="F627" t="s">
        <v>1378</v>
      </c>
      <c r="I627" t="s">
        <v>1641</v>
      </c>
      <c r="J627" t="s">
        <v>1640</v>
      </c>
      <c r="K627" t="s">
        <v>1640</v>
      </c>
    </row>
    <row r="628" spans="1:11" hidden="1" x14ac:dyDescent="0.25">
      <c r="A628" t="s">
        <v>1030</v>
      </c>
      <c r="F628" t="s">
        <v>1428</v>
      </c>
      <c r="H628" t="s">
        <v>1428</v>
      </c>
      <c r="I628" t="s">
        <v>1641</v>
      </c>
      <c r="J628" t="s">
        <v>1640</v>
      </c>
      <c r="K628" t="s">
        <v>1641</v>
      </c>
    </row>
    <row r="629" spans="1:11" x14ac:dyDescent="0.25">
      <c r="A629" t="s">
        <v>457</v>
      </c>
      <c r="E629" t="s">
        <v>1773</v>
      </c>
      <c r="F629" t="s">
        <v>1378</v>
      </c>
      <c r="I629" t="s">
        <v>1641</v>
      </c>
      <c r="J629" t="s">
        <v>1640</v>
      </c>
      <c r="K629" t="s">
        <v>1640</v>
      </c>
    </row>
    <row r="630" spans="1:11" x14ac:dyDescent="0.25">
      <c r="A630" t="s">
        <v>462</v>
      </c>
      <c r="E630" t="s">
        <v>1773</v>
      </c>
      <c r="F630" t="s">
        <v>1378</v>
      </c>
      <c r="I630" t="s">
        <v>1641</v>
      </c>
      <c r="J630" t="s">
        <v>1640</v>
      </c>
      <c r="K630" t="s">
        <v>1640</v>
      </c>
    </row>
    <row r="631" spans="1:11" hidden="1" x14ac:dyDescent="0.25">
      <c r="A631" t="s">
        <v>1033</v>
      </c>
      <c r="E631" t="s">
        <v>410</v>
      </c>
      <c r="F631" t="s">
        <v>1561</v>
      </c>
      <c r="H631" t="s">
        <v>1561</v>
      </c>
      <c r="I631" t="s">
        <v>1641</v>
      </c>
      <c r="J631" t="s">
        <v>1640</v>
      </c>
      <c r="K631" t="s">
        <v>1641</v>
      </c>
    </row>
    <row r="632" spans="1:11" hidden="1" x14ac:dyDescent="0.25">
      <c r="A632" t="s">
        <v>1034</v>
      </c>
      <c r="E632" t="s">
        <v>1645</v>
      </c>
      <c r="G632" t="s">
        <v>1374</v>
      </c>
      <c r="H632">
        <v>0</v>
      </c>
      <c r="I632" t="s">
        <v>1641</v>
      </c>
      <c r="J632" t="s">
        <v>1640</v>
      </c>
      <c r="K632" t="s">
        <v>1641</v>
      </c>
    </row>
    <row r="633" spans="1:11" hidden="1" x14ac:dyDescent="0.25">
      <c r="A633" t="s">
        <v>1035</v>
      </c>
      <c r="F633" t="s">
        <v>1562</v>
      </c>
      <c r="H633" t="s">
        <v>1562</v>
      </c>
      <c r="I633" t="s">
        <v>1641</v>
      </c>
      <c r="J633" t="s">
        <v>1640</v>
      </c>
      <c r="K633" t="s">
        <v>1641</v>
      </c>
    </row>
    <row r="634" spans="1:11" x14ac:dyDescent="0.25">
      <c r="A634" t="s">
        <v>463</v>
      </c>
      <c r="E634" t="s">
        <v>1773</v>
      </c>
      <c r="F634" t="s">
        <v>1378</v>
      </c>
      <c r="I634" t="s">
        <v>1641</v>
      </c>
      <c r="J634" t="s">
        <v>1640</v>
      </c>
      <c r="K634" t="s">
        <v>1640</v>
      </c>
    </row>
    <row r="635" spans="1:11" hidden="1" x14ac:dyDescent="0.25">
      <c r="A635" t="s">
        <v>1038</v>
      </c>
      <c r="E635" t="s">
        <v>1669</v>
      </c>
      <c r="G635" t="s">
        <v>1374</v>
      </c>
      <c r="H635">
        <v>0</v>
      </c>
      <c r="I635" t="s">
        <v>1641</v>
      </c>
      <c r="J635" t="s">
        <v>1640</v>
      </c>
      <c r="K635" t="s">
        <v>1641</v>
      </c>
    </row>
    <row r="636" spans="1:11" x14ac:dyDescent="0.25">
      <c r="A636" t="s">
        <v>474</v>
      </c>
      <c r="E636" t="s">
        <v>1773</v>
      </c>
      <c r="F636" t="s">
        <v>1378</v>
      </c>
      <c r="I636" t="s">
        <v>1641</v>
      </c>
      <c r="J636" t="s">
        <v>1640</v>
      </c>
      <c r="K636" t="s">
        <v>1640</v>
      </c>
    </row>
    <row r="637" spans="1:11" hidden="1" x14ac:dyDescent="0.25">
      <c r="A637" t="s">
        <v>1040</v>
      </c>
      <c r="E637" t="s">
        <v>1645</v>
      </c>
      <c r="G637" t="s">
        <v>1374</v>
      </c>
      <c r="H637">
        <v>0</v>
      </c>
      <c r="I637" t="s">
        <v>1641</v>
      </c>
      <c r="J637" t="s">
        <v>1640</v>
      </c>
      <c r="K637" t="s">
        <v>1641</v>
      </c>
    </row>
    <row r="638" spans="1:11" hidden="1" x14ac:dyDescent="0.25">
      <c r="A638" t="s">
        <v>1041</v>
      </c>
      <c r="E638" t="s">
        <v>1645</v>
      </c>
      <c r="G638" t="s">
        <v>1374</v>
      </c>
      <c r="H638">
        <v>0</v>
      </c>
      <c r="I638" t="s">
        <v>1641</v>
      </c>
      <c r="J638" t="s">
        <v>1640</v>
      </c>
      <c r="K638" t="s">
        <v>1641</v>
      </c>
    </row>
    <row r="639" spans="1:11" hidden="1" x14ac:dyDescent="0.25">
      <c r="A639" t="s">
        <v>1042</v>
      </c>
      <c r="E639" t="s">
        <v>410</v>
      </c>
      <c r="G639" t="s">
        <v>1374</v>
      </c>
      <c r="H639">
        <v>0</v>
      </c>
      <c r="I639" t="s">
        <v>1641</v>
      </c>
      <c r="J639" t="s">
        <v>1640</v>
      </c>
      <c r="K639" t="s">
        <v>1641</v>
      </c>
    </row>
    <row r="640" spans="1:11" x14ac:dyDescent="0.25">
      <c r="A640" t="s">
        <v>476</v>
      </c>
      <c r="E640" t="s">
        <v>1773</v>
      </c>
      <c r="F640" t="s">
        <v>1378</v>
      </c>
      <c r="I640" t="s">
        <v>1641</v>
      </c>
      <c r="J640" t="s">
        <v>1640</v>
      </c>
      <c r="K640" t="s">
        <v>1640</v>
      </c>
    </row>
    <row r="641" spans="1:11" x14ac:dyDescent="0.25">
      <c r="A641" t="s">
        <v>478</v>
      </c>
      <c r="E641" t="s">
        <v>1789</v>
      </c>
      <c r="I641" t="s">
        <v>1641</v>
      </c>
      <c r="J641" t="s">
        <v>1640</v>
      </c>
      <c r="K641" t="s">
        <v>1640</v>
      </c>
    </row>
    <row r="642" spans="1:11" x14ac:dyDescent="0.25">
      <c r="A642" t="s">
        <v>1006</v>
      </c>
      <c r="E642" t="s">
        <v>1790</v>
      </c>
      <c r="I642" t="s">
        <v>1641</v>
      </c>
      <c r="J642" t="s">
        <v>1640</v>
      </c>
      <c r="K642" t="s">
        <v>1640</v>
      </c>
    </row>
    <row r="643" spans="1:11" x14ac:dyDescent="0.25">
      <c r="A643" t="s">
        <v>1007</v>
      </c>
      <c r="E643" t="s">
        <v>1791</v>
      </c>
      <c r="I643" t="s">
        <v>1641</v>
      </c>
      <c r="J643" t="s">
        <v>1640</v>
      </c>
      <c r="K643" t="s">
        <v>1640</v>
      </c>
    </row>
    <row r="644" spans="1:11" hidden="1" x14ac:dyDescent="0.25">
      <c r="A644" t="s">
        <v>1047</v>
      </c>
      <c r="G644" t="s">
        <v>1374</v>
      </c>
      <c r="H644">
        <v>0</v>
      </c>
      <c r="I644" t="s">
        <v>1641</v>
      </c>
      <c r="J644" t="s">
        <v>1640</v>
      </c>
      <c r="K644" t="s">
        <v>1641</v>
      </c>
    </row>
    <row r="645" spans="1:11" hidden="1" x14ac:dyDescent="0.25">
      <c r="A645" t="s">
        <v>1048</v>
      </c>
      <c r="E645" t="s">
        <v>410</v>
      </c>
      <c r="F645" t="s">
        <v>1563</v>
      </c>
      <c r="G645" t="s">
        <v>1374</v>
      </c>
      <c r="H645" t="s">
        <v>1563</v>
      </c>
      <c r="I645" t="s">
        <v>1641</v>
      </c>
      <c r="J645" t="s">
        <v>1640</v>
      </c>
      <c r="K645" t="s">
        <v>1641</v>
      </c>
    </row>
    <row r="646" spans="1:11" x14ac:dyDescent="0.25">
      <c r="A646" t="s">
        <v>1265</v>
      </c>
      <c r="E646" t="s">
        <v>275</v>
      </c>
      <c r="I646" t="s">
        <v>1641</v>
      </c>
      <c r="J646" t="s">
        <v>1640</v>
      </c>
      <c r="K646" t="s">
        <v>1640</v>
      </c>
    </row>
    <row r="647" spans="1:11" x14ac:dyDescent="0.25">
      <c r="A647" t="s">
        <v>1000</v>
      </c>
      <c r="E647" t="s">
        <v>1708</v>
      </c>
      <c r="I647" t="s">
        <v>1641</v>
      </c>
      <c r="J647" t="s">
        <v>1640</v>
      </c>
      <c r="K647" t="s">
        <v>1640</v>
      </c>
    </row>
    <row r="648" spans="1:11" x14ac:dyDescent="0.25">
      <c r="A648" t="s">
        <v>276</v>
      </c>
      <c r="E648" t="s">
        <v>1792</v>
      </c>
      <c r="I648" t="s">
        <v>1641</v>
      </c>
      <c r="J648" t="s">
        <v>1640</v>
      </c>
      <c r="K648" t="s">
        <v>1640</v>
      </c>
    </row>
    <row r="649" spans="1:11" hidden="1" x14ac:dyDescent="0.25">
      <c r="A649" t="s">
        <v>1052</v>
      </c>
      <c r="E649" t="s">
        <v>1645</v>
      </c>
      <c r="F649" t="s">
        <v>1564</v>
      </c>
      <c r="H649" t="s">
        <v>1564</v>
      </c>
      <c r="I649" t="s">
        <v>1641</v>
      </c>
      <c r="J649" t="s">
        <v>1640</v>
      </c>
      <c r="K649" t="s">
        <v>1641</v>
      </c>
    </row>
    <row r="650" spans="1:11" hidden="1" x14ac:dyDescent="0.25">
      <c r="A650" t="s">
        <v>1053</v>
      </c>
      <c r="F650" t="s">
        <v>1428</v>
      </c>
      <c r="H650" t="s">
        <v>1428</v>
      </c>
      <c r="I650" t="s">
        <v>1641</v>
      </c>
      <c r="J650" t="s">
        <v>1640</v>
      </c>
      <c r="K650" t="s">
        <v>1641</v>
      </c>
    </row>
    <row r="651" spans="1:11" hidden="1" x14ac:dyDescent="0.25">
      <c r="A651" t="s">
        <v>1416</v>
      </c>
      <c r="E651" t="s">
        <v>1375</v>
      </c>
      <c r="H651">
        <v>0</v>
      </c>
      <c r="I651" t="s">
        <v>1641</v>
      </c>
      <c r="J651" t="s">
        <v>1640</v>
      </c>
      <c r="K651" t="s">
        <v>1641</v>
      </c>
    </row>
    <row r="652" spans="1:11" x14ac:dyDescent="0.25">
      <c r="A652" t="s">
        <v>1008</v>
      </c>
      <c r="E652" t="s">
        <v>1792</v>
      </c>
      <c r="I652" t="s">
        <v>1641</v>
      </c>
      <c r="J652" t="s">
        <v>1640</v>
      </c>
      <c r="K652" t="s">
        <v>1640</v>
      </c>
    </row>
    <row r="653" spans="1:11" x14ac:dyDescent="0.25">
      <c r="A653" t="s">
        <v>934</v>
      </c>
      <c r="E653" t="s">
        <v>1704</v>
      </c>
      <c r="I653" t="s">
        <v>1641</v>
      </c>
      <c r="J653" t="s">
        <v>1640</v>
      </c>
      <c r="K653" t="s">
        <v>1640</v>
      </c>
    </row>
    <row r="654" spans="1:11" hidden="1" x14ac:dyDescent="0.25">
      <c r="A654" t="s">
        <v>1056</v>
      </c>
      <c r="G654" t="s">
        <v>1374</v>
      </c>
      <c r="H654">
        <v>0</v>
      </c>
      <c r="I654" t="s">
        <v>1641</v>
      </c>
      <c r="J654" t="s">
        <v>1640</v>
      </c>
      <c r="K654" t="s">
        <v>1641</v>
      </c>
    </row>
    <row r="655" spans="1:11" x14ac:dyDescent="0.25">
      <c r="A655" t="s">
        <v>1367</v>
      </c>
      <c r="E655" t="s">
        <v>1793</v>
      </c>
      <c r="I655" t="s">
        <v>1641</v>
      </c>
      <c r="J655" t="s">
        <v>1640</v>
      </c>
      <c r="K655" t="s">
        <v>1640</v>
      </c>
    </row>
    <row r="656" spans="1:11" x14ac:dyDescent="0.25">
      <c r="A656" t="s">
        <v>946</v>
      </c>
      <c r="E656" t="s">
        <v>1705</v>
      </c>
      <c r="H656" t="s">
        <v>1450</v>
      </c>
      <c r="I656" t="s">
        <v>1641</v>
      </c>
      <c r="J656" t="s">
        <v>1640</v>
      </c>
      <c r="K656" t="s">
        <v>1640</v>
      </c>
    </row>
    <row r="657" spans="1:11" hidden="1" x14ac:dyDescent="0.25">
      <c r="A657" t="s">
        <v>1059</v>
      </c>
      <c r="F657" t="s">
        <v>1565</v>
      </c>
      <c r="G657" t="s">
        <v>1374</v>
      </c>
      <c r="H657" t="s">
        <v>1565</v>
      </c>
      <c r="I657" t="s">
        <v>1641</v>
      </c>
      <c r="J657" t="s">
        <v>1640</v>
      </c>
      <c r="K657" t="s">
        <v>1641</v>
      </c>
    </row>
    <row r="658" spans="1:11" hidden="1" x14ac:dyDescent="0.25">
      <c r="A658" t="s">
        <v>1060</v>
      </c>
      <c r="F658" t="s">
        <v>1499</v>
      </c>
      <c r="H658" t="s">
        <v>1499</v>
      </c>
      <c r="I658" t="s">
        <v>1641</v>
      </c>
      <c r="J658" t="s">
        <v>1640</v>
      </c>
      <c r="K658" t="s">
        <v>1641</v>
      </c>
    </row>
    <row r="659" spans="1:11" x14ac:dyDescent="0.25">
      <c r="A659" t="s">
        <v>741</v>
      </c>
      <c r="E659" t="s">
        <v>1685</v>
      </c>
      <c r="I659" t="s">
        <v>1641</v>
      </c>
      <c r="J659" t="s">
        <v>1640</v>
      </c>
      <c r="K659" t="s">
        <v>1640</v>
      </c>
    </row>
    <row r="660" spans="1:11" x14ac:dyDescent="0.25">
      <c r="A660" t="s">
        <v>467</v>
      </c>
      <c r="E660" t="s">
        <v>1736</v>
      </c>
      <c r="F660" t="s">
        <v>1378</v>
      </c>
      <c r="G660" s="1" t="s">
        <v>467</v>
      </c>
      <c r="H660" t="s">
        <v>1435</v>
      </c>
      <c r="I660" t="s">
        <v>1641</v>
      </c>
      <c r="J660" t="s">
        <v>1640</v>
      </c>
      <c r="K660" t="s">
        <v>1640</v>
      </c>
    </row>
    <row r="661" spans="1:11" x14ac:dyDescent="0.25">
      <c r="A661" t="s">
        <v>1208</v>
      </c>
      <c r="E661" t="s">
        <v>1719</v>
      </c>
      <c r="F661" t="s">
        <v>1428</v>
      </c>
      <c r="H661" t="s">
        <v>1596</v>
      </c>
      <c r="I661" t="s">
        <v>1641</v>
      </c>
      <c r="J661" t="s">
        <v>1640</v>
      </c>
      <c r="K661" t="s">
        <v>1640</v>
      </c>
    </row>
    <row r="662" spans="1:11" x14ac:dyDescent="0.25">
      <c r="A662" t="s">
        <v>1249</v>
      </c>
      <c r="E662" t="s">
        <v>1719</v>
      </c>
      <c r="I662" t="s">
        <v>1641</v>
      </c>
      <c r="J662" t="s">
        <v>1640</v>
      </c>
      <c r="K662" t="s">
        <v>1640</v>
      </c>
    </row>
    <row r="663" spans="1:11" hidden="1" x14ac:dyDescent="0.25">
      <c r="A663" t="s">
        <v>1065</v>
      </c>
      <c r="G663" t="s">
        <v>1374</v>
      </c>
      <c r="H663">
        <v>0</v>
      </c>
      <c r="I663" t="s">
        <v>1641</v>
      </c>
      <c r="J663" t="s">
        <v>1640</v>
      </c>
      <c r="K663" t="s">
        <v>1641</v>
      </c>
    </row>
    <row r="664" spans="1:11" hidden="1" x14ac:dyDescent="0.25">
      <c r="A664" t="s">
        <v>1066</v>
      </c>
      <c r="E664" t="s">
        <v>410</v>
      </c>
      <c r="G664" t="s">
        <v>1374</v>
      </c>
      <c r="H664">
        <v>0</v>
      </c>
      <c r="I664" t="s">
        <v>1641</v>
      </c>
      <c r="J664" t="s">
        <v>1640</v>
      </c>
      <c r="K664" t="s">
        <v>1641</v>
      </c>
    </row>
    <row r="665" spans="1:11" hidden="1" x14ac:dyDescent="0.25">
      <c r="A665" t="s">
        <v>1067</v>
      </c>
      <c r="G665" t="s">
        <v>1374</v>
      </c>
      <c r="H665">
        <v>0</v>
      </c>
      <c r="I665" t="s">
        <v>1641</v>
      </c>
      <c r="J665" t="s">
        <v>1640</v>
      </c>
      <c r="K665" t="s">
        <v>1641</v>
      </c>
    </row>
    <row r="666" spans="1:11" hidden="1" x14ac:dyDescent="0.25">
      <c r="A666" t="s">
        <v>1068</v>
      </c>
      <c r="F666" t="s">
        <v>1566</v>
      </c>
      <c r="H666" t="s">
        <v>1566</v>
      </c>
      <c r="I666" t="s">
        <v>1641</v>
      </c>
      <c r="J666" t="s">
        <v>1640</v>
      </c>
      <c r="K666" t="s">
        <v>1641</v>
      </c>
    </row>
    <row r="667" spans="1:11" hidden="1" x14ac:dyDescent="0.25">
      <c r="A667" t="s">
        <v>1069</v>
      </c>
      <c r="F667" t="s">
        <v>1567</v>
      </c>
      <c r="H667" t="s">
        <v>1567</v>
      </c>
      <c r="I667" t="s">
        <v>1641</v>
      </c>
      <c r="J667" t="s">
        <v>1640</v>
      </c>
      <c r="K667" t="s">
        <v>1641</v>
      </c>
    </row>
    <row r="668" spans="1:11" x14ac:dyDescent="0.25">
      <c r="A668" t="s">
        <v>483</v>
      </c>
      <c r="E668" t="s">
        <v>1794</v>
      </c>
      <c r="I668" t="s">
        <v>1641</v>
      </c>
      <c r="J668" t="s">
        <v>1640</v>
      </c>
      <c r="K668" t="s">
        <v>1640</v>
      </c>
    </row>
    <row r="669" spans="1:11" x14ac:dyDescent="0.25">
      <c r="A669" t="s">
        <v>860</v>
      </c>
      <c r="E669" t="s">
        <v>1698</v>
      </c>
      <c r="I669" t="s">
        <v>1641</v>
      </c>
      <c r="J669" t="s">
        <v>1640</v>
      </c>
      <c r="K669" t="s">
        <v>1640</v>
      </c>
    </row>
    <row r="670" spans="1:11" hidden="1" x14ac:dyDescent="0.25">
      <c r="A670" t="s">
        <v>1072</v>
      </c>
      <c r="G670" t="s">
        <v>1374</v>
      </c>
      <c r="H670">
        <v>0</v>
      </c>
      <c r="I670" t="s">
        <v>1641</v>
      </c>
      <c r="J670" t="s">
        <v>1640</v>
      </c>
      <c r="K670" t="s">
        <v>1641</v>
      </c>
    </row>
    <row r="671" spans="1:11" hidden="1" x14ac:dyDescent="0.25">
      <c r="A671" t="s">
        <v>1073</v>
      </c>
      <c r="G671" t="s">
        <v>1374</v>
      </c>
      <c r="H671">
        <v>0</v>
      </c>
      <c r="I671" t="s">
        <v>1641</v>
      </c>
      <c r="J671" t="s">
        <v>1640</v>
      </c>
      <c r="K671" t="s">
        <v>1641</v>
      </c>
    </row>
    <row r="672" spans="1:11" hidden="1" x14ac:dyDescent="0.25">
      <c r="A672" t="s">
        <v>1074</v>
      </c>
      <c r="E672" t="s">
        <v>410</v>
      </c>
      <c r="F672" t="s">
        <v>1568</v>
      </c>
      <c r="H672" t="s">
        <v>1568</v>
      </c>
      <c r="I672" t="s">
        <v>1641</v>
      </c>
      <c r="J672" t="s">
        <v>1640</v>
      </c>
      <c r="K672" t="s">
        <v>1641</v>
      </c>
    </row>
    <row r="673" spans="1:11" hidden="1" x14ac:dyDescent="0.25">
      <c r="A673" t="s">
        <v>1075</v>
      </c>
      <c r="E673" t="s">
        <v>1645</v>
      </c>
      <c r="G673" t="s">
        <v>1374</v>
      </c>
      <c r="H673">
        <v>0</v>
      </c>
      <c r="I673" t="s">
        <v>1641</v>
      </c>
      <c r="J673" t="s">
        <v>1640</v>
      </c>
      <c r="K673" t="s">
        <v>1641</v>
      </c>
    </row>
    <row r="674" spans="1:11" x14ac:dyDescent="0.25">
      <c r="A674" t="s">
        <v>732</v>
      </c>
      <c r="E674" t="s">
        <v>278</v>
      </c>
      <c r="I674" t="s">
        <v>1641</v>
      </c>
      <c r="J674" t="s">
        <v>1640</v>
      </c>
      <c r="K674" t="s">
        <v>1640</v>
      </c>
    </row>
    <row r="675" spans="1:11" x14ac:dyDescent="0.25">
      <c r="A675" t="s">
        <v>487</v>
      </c>
      <c r="E675" t="s">
        <v>410</v>
      </c>
      <c r="I675" t="s">
        <v>1641</v>
      </c>
      <c r="J675" t="s">
        <v>1640</v>
      </c>
      <c r="K675" t="s">
        <v>1640</v>
      </c>
    </row>
    <row r="676" spans="1:11" hidden="1" x14ac:dyDescent="0.25">
      <c r="A676" t="s">
        <v>1078</v>
      </c>
      <c r="E676" t="s">
        <v>1669</v>
      </c>
      <c r="F676" t="s">
        <v>1428</v>
      </c>
      <c r="H676" t="s">
        <v>1428</v>
      </c>
      <c r="I676" t="s">
        <v>1641</v>
      </c>
      <c r="J676" t="s">
        <v>1640</v>
      </c>
      <c r="K676" t="s">
        <v>1641</v>
      </c>
    </row>
    <row r="677" spans="1:11" x14ac:dyDescent="0.25">
      <c r="A677" t="s">
        <v>490</v>
      </c>
      <c r="E677" t="s">
        <v>410</v>
      </c>
      <c r="I677" t="s">
        <v>1641</v>
      </c>
      <c r="J677" t="s">
        <v>1640</v>
      </c>
      <c r="K677" t="s">
        <v>1640</v>
      </c>
    </row>
    <row r="678" spans="1:11" hidden="1" x14ac:dyDescent="0.25">
      <c r="A678" t="s">
        <v>1080</v>
      </c>
      <c r="E678" t="s">
        <v>1645</v>
      </c>
      <c r="G678" t="s">
        <v>1374</v>
      </c>
      <c r="H678">
        <v>0</v>
      </c>
      <c r="I678" t="s">
        <v>1641</v>
      </c>
      <c r="J678" t="s">
        <v>1640</v>
      </c>
      <c r="K678" t="s">
        <v>1641</v>
      </c>
    </row>
    <row r="679" spans="1:11" hidden="1" x14ac:dyDescent="0.25">
      <c r="A679" t="s">
        <v>1081</v>
      </c>
      <c r="E679" t="s">
        <v>1678</v>
      </c>
      <c r="F679" t="s">
        <v>1569</v>
      </c>
      <c r="H679" t="s">
        <v>1569</v>
      </c>
      <c r="I679" t="s">
        <v>1641</v>
      </c>
      <c r="J679" t="s">
        <v>1640</v>
      </c>
      <c r="K679" t="s">
        <v>1641</v>
      </c>
    </row>
    <row r="680" spans="1:11" hidden="1" x14ac:dyDescent="0.25">
      <c r="A680" t="s">
        <v>1082</v>
      </c>
      <c r="E680" t="s">
        <v>1645</v>
      </c>
      <c r="G680" t="s">
        <v>1374</v>
      </c>
      <c r="H680">
        <v>0</v>
      </c>
      <c r="I680" t="s">
        <v>1641</v>
      </c>
      <c r="J680" t="s">
        <v>1640</v>
      </c>
      <c r="K680" t="s">
        <v>1641</v>
      </c>
    </row>
    <row r="681" spans="1:11" x14ac:dyDescent="0.25">
      <c r="A681" t="s">
        <v>498</v>
      </c>
      <c r="E681" t="s">
        <v>410</v>
      </c>
      <c r="I681" t="s">
        <v>1641</v>
      </c>
      <c r="J681" t="s">
        <v>1640</v>
      </c>
      <c r="K681" t="s">
        <v>1640</v>
      </c>
    </row>
    <row r="682" spans="1:11" hidden="1" x14ac:dyDescent="0.25">
      <c r="A682" t="s">
        <v>1084</v>
      </c>
      <c r="F682" t="s">
        <v>1570</v>
      </c>
      <c r="H682" t="s">
        <v>1570</v>
      </c>
      <c r="I682" t="s">
        <v>1641</v>
      </c>
      <c r="J682" t="s">
        <v>1640</v>
      </c>
      <c r="K682" t="s">
        <v>1641</v>
      </c>
    </row>
    <row r="683" spans="1:11" x14ac:dyDescent="0.25">
      <c r="A683" t="s">
        <v>523</v>
      </c>
      <c r="E683" t="s">
        <v>410</v>
      </c>
      <c r="I683" t="s">
        <v>1641</v>
      </c>
      <c r="J683" t="s">
        <v>1640</v>
      </c>
      <c r="K683" t="s">
        <v>1640</v>
      </c>
    </row>
    <row r="684" spans="1:11" hidden="1" x14ac:dyDescent="0.25">
      <c r="A684" t="s">
        <v>1086</v>
      </c>
      <c r="F684" t="s">
        <v>1428</v>
      </c>
      <c r="H684" t="s">
        <v>1428</v>
      </c>
      <c r="I684" t="s">
        <v>1641</v>
      </c>
      <c r="J684" t="s">
        <v>1640</v>
      </c>
      <c r="K684" t="s">
        <v>1641</v>
      </c>
    </row>
    <row r="685" spans="1:11" hidden="1" x14ac:dyDescent="0.25">
      <c r="A685" t="s">
        <v>1087</v>
      </c>
      <c r="G685" t="s">
        <v>1374</v>
      </c>
      <c r="H685">
        <v>0</v>
      </c>
      <c r="I685" t="s">
        <v>1641</v>
      </c>
      <c r="J685" t="s">
        <v>1640</v>
      </c>
      <c r="K685" t="s">
        <v>1641</v>
      </c>
    </row>
    <row r="686" spans="1:11" x14ac:dyDescent="0.25">
      <c r="A686" t="s">
        <v>530</v>
      </c>
      <c r="E686" t="s">
        <v>410</v>
      </c>
      <c r="I686" t="s">
        <v>1641</v>
      </c>
      <c r="J686" t="s">
        <v>1640</v>
      </c>
      <c r="K686" t="s">
        <v>1640</v>
      </c>
    </row>
    <row r="687" spans="1:11" x14ac:dyDescent="0.25">
      <c r="A687" t="s">
        <v>538</v>
      </c>
      <c r="E687" t="s">
        <v>410</v>
      </c>
      <c r="I687" t="s">
        <v>1641</v>
      </c>
      <c r="J687" t="s">
        <v>1640</v>
      </c>
      <c r="K687" t="s">
        <v>1640</v>
      </c>
    </row>
    <row r="688" spans="1:11" x14ac:dyDescent="0.25">
      <c r="A688" t="s">
        <v>546</v>
      </c>
      <c r="E688" t="s">
        <v>410</v>
      </c>
      <c r="I688" t="s">
        <v>1641</v>
      </c>
      <c r="J688" t="s">
        <v>1640</v>
      </c>
      <c r="K688" t="s">
        <v>1640</v>
      </c>
    </row>
    <row r="689" spans="1:11" x14ac:dyDescent="0.25">
      <c r="A689" t="s">
        <v>550</v>
      </c>
      <c r="E689" t="s">
        <v>410</v>
      </c>
      <c r="I689" t="s">
        <v>1641</v>
      </c>
      <c r="J689" t="s">
        <v>1640</v>
      </c>
      <c r="K689" t="s">
        <v>1640</v>
      </c>
    </row>
    <row r="690" spans="1:11" x14ac:dyDescent="0.25">
      <c r="A690" t="s">
        <v>568</v>
      </c>
      <c r="E690" t="s">
        <v>410</v>
      </c>
      <c r="I690" t="s">
        <v>1641</v>
      </c>
      <c r="J690" t="s">
        <v>1640</v>
      </c>
      <c r="K690" t="s">
        <v>1640</v>
      </c>
    </row>
    <row r="691" spans="1:11" hidden="1" x14ac:dyDescent="0.25">
      <c r="A691" t="s">
        <v>1092</v>
      </c>
      <c r="F691" t="s">
        <v>1510</v>
      </c>
      <c r="H691" t="s">
        <v>1510</v>
      </c>
      <c r="I691" t="s">
        <v>1641</v>
      </c>
      <c r="J691" t="s">
        <v>1640</v>
      </c>
      <c r="K691" t="s">
        <v>1641</v>
      </c>
    </row>
    <row r="692" spans="1:11" hidden="1" x14ac:dyDescent="0.25">
      <c r="A692" t="s">
        <v>1093</v>
      </c>
      <c r="G692" t="s">
        <v>1374</v>
      </c>
      <c r="H692">
        <v>0</v>
      </c>
      <c r="I692" t="s">
        <v>1641</v>
      </c>
      <c r="J692" t="s">
        <v>1640</v>
      </c>
      <c r="K692" t="s">
        <v>1641</v>
      </c>
    </row>
    <row r="693" spans="1:11" hidden="1" x14ac:dyDescent="0.25">
      <c r="A693" t="s">
        <v>1094</v>
      </c>
      <c r="F693" t="s">
        <v>1571</v>
      </c>
      <c r="H693" t="s">
        <v>1571</v>
      </c>
      <c r="I693" t="s">
        <v>1641</v>
      </c>
      <c r="J693" t="s">
        <v>1640</v>
      </c>
      <c r="K693" t="s">
        <v>1641</v>
      </c>
    </row>
    <row r="694" spans="1:11" hidden="1" x14ac:dyDescent="0.25">
      <c r="A694" t="s">
        <v>1095</v>
      </c>
      <c r="F694" t="s">
        <v>1571</v>
      </c>
      <c r="H694" t="s">
        <v>1571</v>
      </c>
      <c r="I694" t="s">
        <v>1641</v>
      </c>
      <c r="J694" t="s">
        <v>1640</v>
      </c>
      <c r="K694" t="s">
        <v>1641</v>
      </c>
    </row>
    <row r="695" spans="1:11" hidden="1" x14ac:dyDescent="0.25">
      <c r="A695" t="s">
        <v>1096</v>
      </c>
      <c r="F695" t="s">
        <v>1571</v>
      </c>
      <c r="H695" t="s">
        <v>1571</v>
      </c>
      <c r="I695" t="s">
        <v>1641</v>
      </c>
      <c r="J695" t="s">
        <v>1640</v>
      </c>
      <c r="K695" t="s">
        <v>1641</v>
      </c>
    </row>
    <row r="696" spans="1:11" hidden="1" x14ac:dyDescent="0.25">
      <c r="A696" t="s">
        <v>1097</v>
      </c>
      <c r="F696" t="s">
        <v>1571</v>
      </c>
      <c r="H696" t="s">
        <v>1571</v>
      </c>
      <c r="I696" t="s">
        <v>1641</v>
      </c>
      <c r="J696" t="s">
        <v>1640</v>
      </c>
      <c r="K696" t="s">
        <v>1641</v>
      </c>
    </row>
    <row r="697" spans="1:11" hidden="1" x14ac:dyDescent="0.25">
      <c r="A697" t="s">
        <v>1098</v>
      </c>
      <c r="F697" t="s">
        <v>1571</v>
      </c>
      <c r="H697" t="s">
        <v>1571</v>
      </c>
      <c r="I697" t="s">
        <v>1641</v>
      </c>
      <c r="J697" t="s">
        <v>1640</v>
      </c>
      <c r="K697" t="s">
        <v>1641</v>
      </c>
    </row>
    <row r="698" spans="1:11" x14ac:dyDescent="0.25">
      <c r="A698" t="s">
        <v>571</v>
      </c>
      <c r="E698" t="s">
        <v>410</v>
      </c>
      <c r="I698" t="s">
        <v>1641</v>
      </c>
      <c r="J698" t="s">
        <v>1640</v>
      </c>
      <c r="K698" t="s">
        <v>1640</v>
      </c>
    </row>
    <row r="699" spans="1:11" x14ac:dyDescent="0.25">
      <c r="A699" t="s">
        <v>600</v>
      </c>
      <c r="E699" t="s">
        <v>410</v>
      </c>
      <c r="I699" t="s">
        <v>1641</v>
      </c>
      <c r="J699" t="s">
        <v>1640</v>
      </c>
      <c r="K699" t="s">
        <v>1640</v>
      </c>
    </row>
    <row r="700" spans="1:11" hidden="1" x14ac:dyDescent="0.25">
      <c r="A700" t="s">
        <v>1101</v>
      </c>
      <c r="F700" t="s">
        <v>1571</v>
      </c>
      <c r="H700" t="s">
        <v>1571</v>
      </c>
      <c r="I700" t="s">
        <v>1641</v>
      </c>
      <c r="J700" t="s">
        <v>1640</v>
      </c>
      <c r="K700" t="s">
        <v>1641</v>
      </c>
    </row>
    <row r="701" spans="1:11" hidden="1" x14ac:dyDescent="0.25">
      <c r="A701" t="s">
        <v>1102</v>
      </c>
      <c r="F701" t="s">
        <v>1571</v>
      </c>
      <c r="H701" t="s">
        <v>1571</v>
      </c>
      <c r="I701" t="s">
        <v>1641</v>
      </c>
      <c r="J701" t="s">
        <v>1640</v>
      </c>
      <c r="K701" t="s">
        <v>1641</v>
      </c>
    </row>
    <row r="702" spans="1:11" hidden="1" x14ac:dyDescent="0.25">
      <c r="A702" t="s">
        <v>1103</v>
      </c>
      <c r="F702" t="s">
        <v>1571</v>
      </c>
      <c r="H702" t="s">
        <v>1571</v>
      </c>
      <c r="I702" t="s">
        <v>1641</v>
      </c>
      <c r="J702" t="s">
        <v>1640</v>
      </c>
      <c r="K702" t="s">
        <v>1641</v>
      </c>
    </row>
    <row r="703" spans="1:11" hidden="1" x14ac:dyDescent="0.25">
      <c r="A703" t="s">
        <v>1104</v>
      </c>
      <c r="F703" t="s">
        <v>1571</v>
      </c>
      <c r="H703" t="s">
        <v>1571</v>
      </c>
      <c r="I703" t="s">
        <v>1641</v>
      </c>
      <c r="J703" t="s">
        <v>1640</v>
      </c>
      <c r="K703" t="s">
        <v>1641</v>
      </c>
    </row>
    <row r="704" spans="1:11" hidden="1" x14ac:dyDescent="0.25">
      <c r="A704" t="s">
        <v>1105</v>
      </c>
      <c r="F704" t="s">
        <v>1571</v>
      </c>
      <c r="H704" t="s">
        <v>1571</v>
      </c>
      <c r="I704" t="s">
        <v>1641</v>
      </c>
      <c r="J704" t="s">
        <v>1640</v>
      </c>
      <c r="K704" t="s">
        <v>1641</v>
      </c>
    </row>
    <row r="705" spans="1:11" hidden="1" x14ac:dyDescent="0.25">
      <c r="A705" t="s">
        <v>1106</v>
      </c>
      <c r="F705" t="s">
        <v>1571</v>
      </c>
      <c r="H705" t="s">
        <v>1571</v>
      </c>
      <c r="I705" t="s">
        <v>1641</v>
      </c>
      <c r="J705" t="s">
        <v>1640</v>
      </c>
      <c r="K705" t="s">
        <v>1641</v>
      </c>
    </row>
    <row r="706" spans="1:11" hidden="1" x14ac:dyDescent="0.25">
      <c r="A706" t="s">
        <v>1107</v>
      </c>
      <c r="F706" t="s">
        <v>1571</v>
      </c>
      <c r="H706" t="s">
        <v>1571</v>
      </c>
      <c r="I706" t="s">
        <v>1641</v>
      </c>
      <c r="J706" t="s">
        <v>1640</v>
      </c>
      <c r="K706" t="s">
        <v>1641</v>
      </c>
    </row>
    <row r="707" spans="1:11" hidden="1" x14ac:dyDescent="0.25">
      <c r="A707" t="s">
        <v>1108</v>
      </c>
      <c r="F707" t="s">
        <v>1571</v>
      </c>
      <c r="H707" t="s">
        <v>1571</v>
      </c>
      <c r="I707" t="s">
        <v>1641</v>
      </c>
      <c r="J707" t="s">
        <v>1640</v>
      </c>
      <c r="K707" t="s">
        <v>1641</v>
      </c>
    </row>
    <row r="708" spans="1:11" hidden="1" x14ac:dyDescent="0.25">
      <c r="A708" t="s">
        <v>1109</v>
      </c>
      <c r="F708" t="s">
        <v>1571</v>
      </c>
      <c r="H708" t="s">
        <v>1571</v>
      </c>
      <c r="I708" t="s">
        <v>1641</v>
      </c>
      <c r="J708" t="s">
        <v>1640</v>
      </c>
      <c r="K708" t="s">
        <v>1641</v>
      </c>
    </row>
    <row r="709" spans="1:11" hidden="1" x14ac:dyDescent="0.25">
      <c r="A709" t="s">
        <v>1110</v>
      </c>
      <c r="F709" t="s">
        <v>1571</v>
      </c>
      <c r="H709" t="s">
        <v>1571</v>
      </c>
      <c r="I709" t="s">
        <v>1641</v>
      </c>
      <c r="J709" t="s">
        <v>1640</v>
      </c>
      <c r="K709" t="s">
        <v>1641</v>
      </c>
    </row>
    <row r="710" spans="1:11" x14ac:dyDescent="0.25">
      <c r="A710" t="s">
        <v>602</v>
      </c>
      <c r="E710" t="s">
        <v>410</v>
      </c>
      <c r="I710" t="s">
        <v>1641</v>
      </c>
      <c r="J710" t="s">
        <v>1640</v>
      </c>
      <c r="K710" t="s">
        <v>1640</v>
      </c>
    </row>
    <row r="711" spans="1:11" x14ac:dyDescent="0.25">
      <c r="A711" t="s">
        <v>625</v>
      </c>
      <c r="E711" t="s">
        <v>410</v>
      </c>
      <c r="G711" s="1" t="s">
        <v>1743</v>
      </c>
      <c r="I711" t="s">
        <v>1641</v>
      </c>
      <c r="J711" t="s">
        <v>1640</v>
      </c>
      <c r="K711" t="s">
        <v>1640</v>
      </c>
    </row>
    <row r="712" spans="1:11" hidden="1" x14ac:dyDescent="0.25">
      <c r="A712" t="s">
        <v>1113</v>
      </c>
      <c r="F712" t="s">
        <v>1571</v>
      </c>
      <c r="H712" t="s">
        <v>1571</v>
      </c>
      <c r="I712" t="s">
        <v>1641</v>
      </c>
      <c r="J712" t="s">
        <v>1640</v>
      </c>
      <c r="K712" t="s">
        <v>1641</v>
      </c>
    </row>
    <row r="713" spans="1:11" hidden="1" x14ac:dyDescent="0.25">
      <c r="A713" t="s">
        <v>1114</v>
      </c>
      <c r="F713" t="s">
        <v>1571</v>
      </c>
      <c r="H713" t="s">
        <v>1571</v>
      </c>
      <c r="I713" t="s">
        <v>1641</v>
      </c>
      <c r="J713" t="s">
        <v>1640</v>
      </c>
      <c r="K713" t="s">
        <v>1641</v>
      </c>
    </row>
    <row r="714" spans="1:11" hidden="1" x14ac:dyDescent="0.25">
      <c r="A714" t="s">
        <v>1115</v>
      </c>
      <c r="F714" t="s">
        <v>1571</v>
      </c>
      <c r="H714" t="s">
        <v>1571</v>
      </c>
      <c r="I714" t="s">
        <v>1641</v>
      </c>
      <c r="J714" t="s">
        <v>1640</v>
      </c>
      <c r="K714" t="s">
        <v>1641</v>
      </c>
    </row>
    <row r="715" spans="1:11" hidden="1" x14ac:dyDescent="0.25">
      <c r="A715" t="s">
        <v>1116</v>
      </c>
      <c r="F715" t="s">
        <v>1571</v>
      </c>
      <c r="H715" t="s">
        <v>1571</v>
      </c>
      <c r="I715" t="s">
        <v>1641</v>
      </c>
      <c r="J715" t="s">
        <v>1640</v>
      </c>
      <c r="K715" t="s">
        <v>1641</v>
      </c>
    </row>
    <row r="716" spans="1:11" hidden="1" x14ac:dyDescent="0.25">
      <c r="A716" t="s">
        <v>1117</v>
      </c>
      <c r="F716" t="s">
        <v>1571</v>
      </c>
      <c r="H716" t="s">
        <v>1571</v>
      </c>
      <c r="I716" t="s">
        <v>1641</v>
      </c>
      <c r="J716" t="s">
        <v>1640</v>
      </c>
      <c r="K716" t="s">
        <v>1641</v>
      </c>
    </row>
    <row r="717" spans="1:11" x14ac:dyDescent="0.25">
      <c r="A717" t="s">
        <v>635</v>
      </c>
      <c r="E717" t="s">
        <v>410</v>
      </c>
      <c r="G717" t="s">
        <v>1379</v>
      </c>
      <c r="I717" t="s">
        <v>1641</v>
      </c>
      <c r="J717" t="s">
        <v>1640</v>
      </c>
      <c r="K717" t="s">
        <v>1640</v>
      </c>
    </row>
    <row r="718" spans="1:11" hidden="1" x14ac:dyDescent="0.25">
      <c r="A718" t="s">
        <v>1119</v>
      </c>
      <c r="E718" t="s">
        <v>410</v>
      </c>
      <c r="F718" t="s">
        <v>1572</v>
      </c>
      <c r="H718" t="s">
        <v>1572</v>
      </c>
      <c r="I718" t="s">
        <v>1641</v>
      </c>
      <c r="J718" t="s">
        <v>1640</v>
      </c>
      <c r="K718" t="s">
        <v>1641</v>
      </c>
    </row>
    <row r="719" spans="1:11" hidden="1" x14ac:dyDescent="0.25">
      <c r="A719" t="s">
        <v>1120</v>
      </c>
      <c r="F719" t="s">
        <v>1573</v>
      </c>
      <c r="H719" t="s">
        <v>1573</v>
      </c>
      <c r="I719" t="s">
        <v>1641</v>
      </c>
      <c r="J719" t="s">
        <v>1640</v>
      </c>
      <c r="K719" t="s">
        <v>1641</v>
      </c>
    </row>
    <row r="720" spans="1:11" x14ac:dyDescent="0.25">
      <c r="A720" t="s">
        <v>649</v>
      </c>
      <c r="E720" t="s">
        <v>410</v>
      </c>
      <c r="I720" t="s">
        <v>1641</v>
      </c>
      <c r="J720" t="s">
        <v>1640</v>
      </c>
      <c r="K720" t="s">
        <v>1640</v>
      </c>
    </row>
    <row r="721" spans="1:11" x14ac:dyDescent="0.25">
      <c r="A721" t="s">
        <v>673</v>
      </c>
      <c r="E721" t="s">
        <v>410</v>
      </c>
      <c r="I721" t="s">
        <v>1641</v>
      </c>
      <c r="J721" t="s">
        <v>1640</v>
      </c>
      <c r="K721" t="s">
        <v>1640</v>
      </c>
    </row>
    <row r="722" spans="1:11" x14ac:dyDescent="0.25">
      <c r="A722" t="s">
        <v>688</v>
      </c>
      <c r="E722" t="s">
        <v>410</v>
      </c>
      <c r="I722" t="s">
        <v>1641</v>
      </c>
      <c r="J722" t="s">
        <v>1640</v>
      </c>
      <c r="K722" t="s">
        <v>1640</v>
      </c>
    </row>
    <row r="723" spans="1:11" x14ac:dyDescent="0.25">
      <c r="A723" t="s">
        <v>692</v>
      </c>
      <c r="E723" t="s">
        <v>410</v>
      </c>
      <c r="I723" t="s">
        <v>1641</v>
      </c>
      <c r="J723" t="s">
        <v>1640</v>
      </c>
      <c r="K723" t="s">
        <v>1640</v>
      </c>
    </row>
    <row r="724" spans="1:11" hidden="1" x14ac:dyDescent="0.25">
      <c r="A724" t="s">
        <v>1125</v>
      </c>
      <c r="E724" t="s">
        <v>1645</v>
      </c>
      <c r="G724" t="s">
        <v>1374</v>
      </c>
      <c r="H724">
        <v>0</v>
      </c>
      <c r="I724" t="s">
        <v>1641</v>
      </c>
      <c r="J724" t="s">
        <v>1640</v>
      </c>
      <c r="K724" t="s">
        <v>1641</v>
      </c>
    </row>
    <row r="725" spans="1:11" hidden="1" x14ac:dyDescent="0.25">
      <c r="A725" t="s">
        <v>1126</v>
      </c>
      <c r="E725" t="s">
        <v>410</v>
      </c>
      <c r="G725" t="s">
        <v>1374</v>
      </c>
      <c r="H725">
        <v>0</v>
      </c>
      <c r="I725" t="s">
        <v>1641</v>
      </c>
      <c r="J725" t="s">
        <v>1640</v>
      </c>
      <c r="K725" t="s">
        <v>1641</v>
      </c>
    </row>
    <row r="726" spans="1:11" x14ac:dyDescent="0.25">
      <c r="A726" t="s">
        <v>694</v>
      </c>
      <c r="E726" t="s">
        <v>410</v>
      </c>
      <c r="I726" t="s">
        <v>1641</v>
      </c>
      <c r="J726" t="s">
        <v>1640</v>
      </c>
      <c r="K726" t="s">
        <v>1640</v>
      </c>
    </row>
    <row r="727" spans="1:11" hidden="1" x14ac:dyDescent="0.25">
      <c r="A727" t="s">
        <v>1128</v>
      </c>
      <c r="E727" t="s">
        <v>410</v>
      </c>
      <c r="G727" t="s">
        <v>1374</v>
      </c>
      <c r="H727">
        <v>0</v>
      </c>
      <c r="I727" t="s">
        <v>1641</v>
      </c>
      <c r="J727" t="s">
        <v>1640</v>
      </c>
      <c r="K727" t="s">
        <v>1641</v>
      </c>
    </row>
    <row r="728" spans="1:11" hidden="1" x14ac:dyDescent="0.25">
      <c r="A728" t="s">
        <v>1417</v>
      </c>
      <c r="E728" t="s">
        <v>82</v>
      </c>
      <c r="H728">
        <v>0</v>
      </c>
      <c r="I728" t="s">
        <v>1641</v>
      </c>
      <c r="J728" t="s">
        <v>1640</v>
      </c>
      <c r="K728" t="s">
        <v>1641</v>
      </c>
    </row>
    <row r="729" spans="1:11" hidden="1" x14ac:dyDescent="0.25">
      <c r="A729" t="s">
        <v>1129</v>
      </c>
      <c r="E729" t="s">
        <v>1716</v>
      </c>
      <c r="G729" t="s">
        <v>393</v>
      </c>
      <c r="H729">
        <v>0</v>
      </c>
      <c r="I729" t="s">
        <v>1641</v>
      </c>
      <c r="J729" t="s">
        <v>1640</v>
      </c>
      <c r="K729" t="s">
        <v>1641</v>
      </c>
    </row>
    <row r="730" spans="1:11" hidden="1" x14ac:dyDescent="0.25">
      <c r="A730" t="s">
        <v>1130</v>
      </c>
      <c r="E730" t="s">
        <v>1645</v>
      </c>
      <c r="G730" t="s">
        <v>1374</v>
      </c>
      <c r="H730">
        <v>0</v>
      </c>
      <c r="I730" t="s">
        <v>1641</v>
      </c>
      <c r="J730" t="s">
        <v>1640</v>
      </c>
      <c r="K730" t="s">
        <v>1641</v>
      </c>
    </row>
    <row r="731" spans="1:11" hidden="1" x14ac:dyDescent="0.25">
      <c r="A731" t="s">
        <v>1131</v>
      </c>
      <c r="F731" t="s">
        <v>1574</v>
      </c>
      <c r="H731" t="s">
        <v>1574</v>
      </c>
      <c r="I731" t="s">
        <v>1641</v>
      </c>
      <c r="J731" t="s">
        <v>1640</v>
      </c>
      <c r="K731" t="s">
        <v>1641</v>
      </c>
    </row>
    <row r="732" spans="1:11" hidden="1" x14ac:dyDescent="0.25">
      <c r="A732" t="s">
        <v>1132</v>
      </c>
      <c r="E732" t="s">
        <v>1375</v>
      </c>
      <c r="F732" t="s">
        <v>1575</v>
      </c>
      <c r="H732" t="s">
        <v>1575</v>
      </c>
      <c r="I732" t="s">
        <v>1641</v>
      </c>
      <c r="J732" t="s">
        <v>1640</v>
      </c>
      <c r="K732" t="s">
        <v>1641</v>
      </c>
    </row>
    <row r="733" spans="1:11" hidden="1" x14ac:dyDescent="0.25">
      <c r="A733" t="s">
        <v>1133</v>
      </c>
      <c r="F733" t="s">
        <v>1576</v>
      </c>
      <c r="H733" t="s">
        <v>1576</v>
      </c>
      <c r="I733" t="s">
        <v>1641</v>
      </c>
      <c r="J733" t="s">
        <v>1640</v>
      </c>
      <c r="K733" t="s">
        <v>1641</v>
      </c>
    </row>
    <row r="734" spans="1:11" hidden="1" x14ac:dyDescent="0.25">
      <c r="A734" t="s">
        <v>1134</v>
      </c>
      <c r="F734" t="s">
        <v>1374</v>
      </c>
      <c r="H734" t="s">
        <v>1374</v>
      </c>
      <c r="I734" t="s">
        <v>1641</v>
      </c>
      <c r="J734" t="s">
        <v>1640</v>
      </c>
      <c r="K734" t="s">
        <v>1641</v>
      </c>
    </row>
    <row r="735" spans="1:11" hidden="1" x14ac:dyDescent="0.25">
      <c r="A735" t="s">
        <v>1135</v>
      </c>
      <c r="E735" t="s">
        <v>1645</v>
      </c>
      <c r="F735" t="s">
        <v>1374</v>
      </c>
      <c r="H735" t="s">
        <v>1374</v>
      </c>
      <c r="I735" t="s">
        <v>1641</v>
      </c>
      <c r="J735" t="s">
        <v>1640</v>
      </c>
      <c r="K735" t="s">
        <v>1641</v>
      </c>
    </row>
    <row r="736" spans="1:11" hidden="1" x14ac:dyDescent="0.25">
      <c r="A736" t="s">
        <v>1136</v>
      </c>
      <c r="F736" t="s">
        <v>1577</v>
      </c>
      <c r="H736" t="s">
        <v>1577</v>
      </c>
      <c r="I736" t="s">
        <v>1641</v>
      </c>
      <c r="J736" t="s">
        <v>1640</v>
      </c>
      <c r="K736" t="s">
        <v>1641</v>
      </c>
    </row>
    <row r="737" spans="1:11" hidden="1" x14ac:dyDescent="0.25">
      <c r="A737" t="s">
        <v>1137</v>
      </c>
      <c r="G737" t="s">
        <v>1374</v>
      </c>
      <c r="H737">
        <v>0</v>
      </c>
      <c r="I737" t="s">
        <v>1641</v>
      </c>
      <c r="J737" t="s">
        <v>1640</v>
      </c>
      <c r="K737" t="s">
        <v>1641</v>
      </c>
    </row>
    <row r="738" spans="1:11" hidden="1" x14ac:dyDescent="0.25">
      <c r="A738" t="s">
        <v>1138</v>
      </c>
      <c r="E738" t="s">
        <v>1704</v>
      </c>
      <c r="H738">
        <v>0</v>
      </c>
      <c r="I738" t="s">
        <v>1641</v>
      </c>
      <c r="J738" t="s">
        <v>1640</v>
      </c>
      <c r="K738" t="s">
        <v>1641</v>
      </c>
    </row>
    <row r="739" spans="1:11" hidden="1" x14ac:dyDescent="0.25">
      <c r="A739" t="s">
        <v>1139</v>
      </c>
      <c r="F739" t="s">
        <v>1578</v>
      </c>
      <c r="H739" t="s">
        <v>1578</v>
      </c>
      <c r="I739" t="s">
        <v>1641</v>
      </c>
      <c r="J739" t="s">
        <v>1640</v>
      </c>
      <c r="K739" t="s">
        <v>1641</v>
      </c>
    </row>
    <row r="740" spans="1:11" hidden="1" x14ac:dyDescent="0.25">
      <c r="A740" t="s">
        <v>1140</v>
      </c>
      <c r="E740" t="s">
        <v>1645</v>
      </c>
      <c r="G740" t="s">
        <v>1374</v>
      </c>
      <c r="H740">
        <v>0</v>
      </c>
      <c r="I740" t="s">
        <v>1641</v>
      </c>
      <c r="J740" t="s">
        <v>1640</v>
      </c>
      <c r="K740" t="s">
        <v>1641</v>
      </c>
    </row>
    <row r="741" spans="1:11" hidden="1" x14ac:dyDescent="0.25">
      <c r="A741" t="s">
        <v>1141</v>
      </c>
      <c r="E741" t="s">
        <v>1653</v>
      </c>
      <c r="F741" t="s">
        <v>1579</v>
      </c>
      <c r="H741" t="s">
        <v>1579</v>
      </c>
      <c r="I741" t="s">
        <v>1641</v>
      </c>
      <c r="J741" t="s">
        <v>1640</v>
      </c>
      <c r="K741" t="s">
        <v>1641</v>
      </c>
    </row>
    <row r="742" spans="1:11" x14ac:dyDescent="0.25">
      <c r="A742" t="s">
        <v>707</v>
      </c>
      <c r="E742" t="s">
        <v>410</v>
      </c>
      <c r="I742" t="s">
        <v>1641</v>
      </c>
      <c r="J742" t="s">
        <v>1640</v>
      </c>
      <c r="K742" t="s">
        <v>1640</v>
      </c>
    </row>
    <row r="743" spans="1:11" hidden="1" x14ac:dyDescent="0.25">
      <c r="A743" t="s">
        <v>1143</v>
      </c>
      <c r="E743" t="s">
        <v>1669</v>
      </c>
      <c r="F743" t="s">
        <v>1580</v>
      </c>
      <c r="H743" t="s">
        <v>1580</v>
      </c>
      <c r="I743" t="s">
        <v>1641</v>
      </c>
      <c r="J743" t="s">
        <v>1640</v>
      </c>
      <c r="K743" t="s">
        <v>1641</v>
      </c>
    </row>
    <row r="744" spans="1:11" x14ac:dyDescent="0.25">
      <c r="A744" t="s">
        <v>728</v>
      </c>
      <c r="E744" t="s">
        <v>410</v>
      </c>
      <c r="I744" t="s">
        <v>1641</v>
      </c>
      <c r="J744" t="s">
        <v>1640</v>
      </c>
      <c r="K744" t="s">
        <v>1640</v>
      </c>
    </row>
    <row r="745" spans="1:11" hidden="1" x14ac:dyDescent="0.25">
      <c r="A745" t="s">
        <v>1145</v>
      </c>
      <c r="F745" t="s">
        <v>1581</v>
      </c>
      <c r="G745" t="s">
        <v>1582</v>
      </c>
      <c r="H745" t="s">
        <v>1581</v>
      </c>
      <c r="I745" t="s">
        <v>1641</v>
      </c>
      <c r="J745" t="s">
        <v>1640</v>
      </c>
      <c r="K745" t="s">
        <v>1641</v>
      </c>
    </row>
    <row r="746" spans="1:11" x14ac:dyDescent="0.25">
      <c r="A746" t="s">
        <v>733</v>
      </c>
      <c r="E746" t="s">
        <v>410</v>
      </c>
      <c r="I746" t="s">
        <v>1641</v>
      </c>
      <c r="J746" t="s">
        <v>1640</v>
      </c>
      <c r="K746" t="s">
        <v>1640</v>
      </c>
    </row>
    <row r="747" spans="1:11" hidden="1" x14ac:dyDescent="0.25">
      <c r="A747" t="s">
        <v>1147</v>
      </c>
      <c r="G747" t="s">
        <v>1583</v>
      </c>
      <c r="H747">
        <v>0</v>
      </c>
      <c r="I747" t="s">
        <v>1641</v>
      </c>
      <c r="J747" t="s">
        <v>1640</v>
      </c>
      <c r="K747" t="s">
        <v>1641</v>
      </c>
    </row>
    <row r="748" spans="1:11" hidden="1" x14ac:dyDescent="0.25">
      <c r="A748" t="s">
        <v>1148</v>
      </c>
      <c r="E748" t="s">
        <v>1645</v>
      </c>
      <c r="F748" t="s">
        <v>1584</v>
      </c>
      <c r="H748" t="s">
        <v>1584</v>
      </c>
      <c r="I748" t="s">
        <v>1641</v>
      </c>
      <c r="J748" t="s">
        <v>1640</v>
      </c>
      <c r="K748" t="s">
        <v>1641</v>
      </c>
    </row>
    <row r="749" spans="1:11" hidden="1" x14ac:dyDescent="0.25">
      <c r="A749" t="s">
        <v>1149</v>
      </c>
      <c r="G749" t="s">
        <v>1374</v>
      </c>
      <c r="H749">
        <v>0</v>
      </c>
      <c r="I749" t="s">
        <v>1641</v>
      </c>
      <c r="J749" t="s">
        <v>1640</v>
      </c>
      <c r="K749" t="s">
        <v>1641</v>
      </c>
    </row>
    <row r="750" spans="1:11" hidden="1" x14ac:dyDescent="0.25">
      <c r="A750" t="s">
        <v>1150</v>
      </c>
      <c r="G750" t="s">
        <v>1374</v>
      </c>
      <c r="H750">
        <v>0</v>
      </c>
      <c r="I750" t="s">
        <v>1641</v>
      </c>
      <c r="J750" t="s">
        <v>1640</v>
      </c>
      <c r="K750" t="s">
        <v>1641</v>
      </c>
    </row>
    <row r="751" spans="1:11" hidden="1" x14ac:dyDescent="0.25">
      <c r="A751" t="s">
        <v>1151</v>
      </c>
      <c r="F751" t="s">
        <v>1585</v>
      </c>
      <c r="H751" t="s">
        <v>1585</v>
      </c>
      <c r="I751" t="s">
        <v>1641</v>
      </c>
      <c r="J751" t="s">
        <v>1640</v>
      </c>
      <c r="K751" t="s">
        <v>1641</v>
      </c>
    </row>
    <row r="752" spans="1:11" hidden="1" x14ac:dyDescent="0.25">
      <c r="A752" t="s">
        <v>1152</v>
      </c>
      <c r="G752" t="s">
        <v>1374</v>
      </c>
      <c r="H752">
        <v>0</v>
      </c>
      <c r="I752" t="s">
        <v>1641</v>
      </c>
      <c r="J752" t="s">
        <v>1640</v>
      </c>
      <c r="K752" t="s">
        <v>1641</v>
      </c>
    </row>
    <row r="753" spans="1:11" hidden="1" x14ac:dyDescent="0.25">
      <c r="A753" t="s">
        <v>1153</v>
      </c>
      <c r="E753" t="s">
        <v>1645</v>
      </c>
      <c r="G753" t="s">
        <v>1374</v>
      </c>
      <c r="H753">
        <v>0</v>
      </c>
      <c r="I753" t="s">
        <v>1641</v>
      </c>
      <c r="J753" t="s">
        <v>1640</v>
      </c>
      <c r="K753" t="s">
        <v>1641</v>
      </c>
    </row>
    <row r="754" spans="1:11" x14ac:dyDescent="0.25">
      <c r="A754" t="s">
        <v>755</v>
      </c>
      <c r="E754" t="s">
        <v>410</v>
      </c>
      <c r="I754" t="s">
        <v>1641</v>
      </c>
      <c r="J754" t="s">
        <v>1640</v>
      </c>
      <c r="K754" t="s">
        <v>1640</v>
      </c>
    </row>
    <row r="755" spans="1:11" hidden="1" x14ac:dyDescent="0.25">
      <c r="A755" t="s">
        <v>1418</v>
      </c>
      <c r="G755" t="s">
        <v>1374</v>
      </c>
      <c r="H755">
        <v>0</v>
      </c>
      <c r="I755" t="s">
        <v>1641</v>
      </c>
      <c r="J755" t="s">
        <v>1640</v>
      </c>
      <c r="K755" t="s">
        <v>1641</v>
      </c>
    </row>
    <row r="756" spans="1:11" x14ac:dyDescent="0.25">
      <c r="A756" t="s">
        <v>777</v>
      </c>
      <c r="E756" t="s">
        <v>410</v>
      </c>
      <c r="I756" t="s">
        <v>1641</v>
      </c>
      <c r="J756" t="s">
        <v>1640</v>
      </c>
      <c r="K756" t="s">
        <v>1640</v>
      </c>
    </row>
    <row r="757" spans="1:11" x14ac:dyDescent="0.25">
      <c r="A757" t="s">
        <v>799</v>
      </c>
      <c r="E757" t="s">
        <v>410</v>
      </c>
      <c r="I757" t="s">
        <v>1641</v>
      </c>
      <c r="J757" t="s">
        <v>1640</v>
      </c>
      <c r="K757" t="s">
        <v>1640</v>
      </c>
    </row>
    <row r="758" spans="1:11" x14ac:dyDescent="0.25">
      <c r="A758" t="s">
        <v>829</v>
      </c>
      <c r="E758" t="s">
        <v>410</v>
      </c>
      <c r="I758" t="s">
        <v>1641</v>
      </c>
      <c r="J758" t="s">
        <v>1640</v>
      </c>
      <c r="K758" t="s">
        <v>1640</v>
      </c>
    </row>
    <row r="759" spans="1:11" x14ac:dyDescent="0.25">
      <c r="A759" t="s">
        <v>851</v>
      </c>
      <c r="E759" t="s">
        <v>410</v>
      </c>
      <c r="I759" t="s">
        <v>1641</v>
      </c>
      <c r="J759" t="s">
        <v>1640</v>
      </c>
      <c r="K759" t="s">
        <v>1640</v>
      </c>
    </row>
    <row r="760" spans="1:11" hidden="1" x14ac:dyDescent="0.25">
      <c r="A760" t="s">
        <v>1158</v>
      </c>
      <c r="E760" t="s">
        <v>410</v>
      </c>
      <c r="F760" t="s">
        <v>1586</v>
      </c>
      <c r="H760" t="s">
        <v>1586</v>
      </c>
      <c r="I760" t="s">
        <v>1641</v>
      </c>
      <c r="J760" t="s">
        <v>1640</v>
      </c>
      <c r="K760" t="s">
        <v>1641</v>
      </c>
    </row>
    <row r="761" spans="1:11" x14ac:dyDescent="0.25">
      <c r="A761" t="s">
        <v>855</v>
      </c>
      <c r="E761" t="s">
        <v>410</v>
      </c>
      <c r="I761" t="s">
        <v>1641</v>
      </c>
      <c r="J761" t="s">
        <v>1640</v>
      </c>
      <c r="K761" t="s">
        <v>1640</v>
      </c>
    </row>
    <row r="762" spans="1:11" hidden="1" x14ac:dyDescent="0.25">
      <c r="A762" t="s">
        <v>1160</v>
      </c>
      <c r="F762" t="s">
        <v>1532</v>
      </c>
      <c r="H762" t="s">
        <v>1532</v>
      </c>
      <c r="I762" t="s">
        <v>1641</v>
      </c>
      <c r="J762" t="s">
        <v>1640</v>
      </c>
      <c r="K762" t="s">
        <v>1641</v>
      </c>
    </row>
    <row r="763" spans="1:11" hidden="1" x14ac:dyDescent="0.25">
      <c r="A763" t="s">
        <v>1161</v>
      </c>
      <c r="E763" t="s">
        <v>1645</v>
      </c>
      <c r="G763" t="s">
        <v>1374</v>
      </c>
      <c r="H763">
        <v>0</v>
      </c>
      <c r="I763" t="s">
        <v>1641</v>
      </c>
      <c r="J763" t="s">
        <v>1640</v>
      </c>
      <c r="K763" t="s">
        <v>1641</v>
      </c>
    </row>
    <row r="764" spans="1:11" hidden="1" x14ac:dyDescent="0.25">
      <c r="A764" t="s">
        <v>1419</v>
      </c>
      <c r="E764" t="s">
        <v>410</v>
      </c>
      <c r="G764" t="s">
        <v>1374</v>
      </c>
      <c r="H764">
        <v>0</v>
      </c>
      <c r="I764" t="s">
        <v>1641</v>
      </c>
      <c r="J764" t="s">
        <v>1640</v>
      </c>
      <c r="K764" t="s">
        <v>1641</v>
      </c>
    </row>
    <row r="765" spans="1:11" hidden="1" x14ac:dyDescent="0.25">
      <c r="A765" t="s">
        <v>1162</v>
      </c>
      <c r="G765" t="s">
        <v>1374</v>
      </c>
      <c r="H765">
        <v>0</v>
      </c>
      <c r="I765" t="s">
        <v>1641</v>
      </c>
      <c r="J765" t="s">
        <v>1640</v>
      </c>
      <c r="K765" t="s">
        <v>1641</v>
      </c>
    </row>
    <row r="766" spans="1:11" hidden="1" x14ac:dyDescent="0.25">
      <c r="A766" t="s">
        <v>1164</v>
      </c>
      <c r="G766" t="s">
        <v>1374</v>
      </c>
      <c r="H766">
        <v>0</v>
      </c>
      <c r="I766" t="s">
        <v>1641</v>
      </c>
      <c r="J766" t="s">
        <v>1640</v>
      </c>
      <c r="K766" t="s">
        <v>1641</v>
      </c>
    </row>
    <row r="767" spans="1:11" hidden="1" x14ac:dyDescent="0.25">
      <c r="A767" t="s">
        <v>1165</v>
      </c>
      <c r="E767" t="s">
        <v>1678</v>
      </c>
      <c r="F767" t="s">
        <v>1587</v>
      </c>
      <c r="H767" t="s">
        <v>1587</v>
      </c>
      <c r="I767" t="s">
        <v>1641</v>
      </c>
      <c r="J767" t="s">
        <v>1640</v>
      </c>
      <c r="K767" t="s">
        <v>1641</v>
      </c>
    </row>
    <row r="768" spans="1:11" x14ac:dyDescent="0.25">
      <c r="A768" t="s">
        <v>939</v>
      </c>
      <c r="E768" t="s">
        <v>410</v>
      </c>
      <c r="I768" t="s">
        <v>1641</v>
      </c>
      <c r="J768" t="s">
        <v>1640</v>
      </c>
      <c r="K768" t="s">
        <v>1640</v>
      </c>
    </row>
    <row r="769" spans="1:11" x14ac:dyDescent="0.25">
      <c r="A769" t="s">
        <v>940</v>
      </c>
      <c r="E769" t="s">
        <v>410</v>
      </c>
      <c r="I769" t="s">
        <v>1641</v>
      </c>
      <c r="J769" t="s">
        <v>1640</v>
      </c>
      <c r="K769" t="s">
        <v>1640</v>
      </c>
    </row>
    <row r="770" spans="1:11" hidden="1" x14ac:dyDescent="0.25">
      <c r="A770" t="s">
        <v>1168</v>
      </c>
      <c r="F770" t="s">
        <v>1501</v>
      </c>
      <c r="H770" t="s">
        <v>1501</v>
      </c>
      <c r="I770" t="s">
        <v>1641</v>
      </c>
      <c r="J770" t="s">
        <v>1640</v>
      </c>
      <c r="K770" t="s">
        <v>1641</v>
      </c>
    </row>
    <row r="771" spans="1:11" hidden="1" x14ac:dyDescent="0.25">
      <c r="A771" t="s">
        <v>1169</v>
      </c>
      <c r="F771" t="s">
        <v>1588</v>
      </c>
      <c r="H771" t="s">
        <v>1588</v>
      </c>
      <c r="I771" t="s">
        <v>1641</v>
      </c>
      <c r="J771" t="s">
        <v>1640</v>
      </c>
      <c r="K771" t="s">
        <v>1641</v>
      </c>
    </row>
    <row r="772" spans="1:11" x14ac:dyDescent="0.25">
      <c r="A772" t="s">
        <v>956</v>
      </c>
      <c r="E772" t="s">
        <v>410</v>
      </c>
      <c r="I772" t="s">
        <v>1641</v>
      </c>
      <c r="J772" t="s">
        <v>1640</v>
      </c>
      <c r="K772" t="s">
        <v>1640</v>
      </c>
    </row>
    <row r="773" spans="1:11" x14ac:dyDescent="0.25">
      <c r="A773" t="s">
        <v>970</v>
      </c>
      <c r="E773" t="s">
        <v>410</v>
      </c>
      <c r="I773" t="s">
        <v>1641</v>
      </c>
      <c r="J773" t="s">
        <v>1640</v>
      </c>
      <c r="K773" t="s">
        <v>1640</v>
      </c>
    </row>
    <row r="774" spans="1:11" x14ac:dyDescent="0.25">
      <c r="A774" t="s">
        <v>982</v>
      </c>
      <c r="E774" t="s">
        <v>410</v>
      </c>
      <c r="I774" t="s">
        <v>1641</v>
      </c>
      <c r="J774" t="s">
        <v>1640</v>
      </c>
      <c r="K774" t="s">
        <v>1640</v>
      </c>
    </row>
    <row r="775" spans="1:11" hidden="1" x14ac:dyDescent="0.25">
      <c r="A775" t="s">
        <v>1173</v>
      </c>
      <c r="F775" t="s">
        <v>1510</v>
      </c>
      <c r="H775" t="s">
        <v>1510</v>
      </c>
      <c r="I775" t="s">
        <v>1641</v>
      </c>
      <c r="J775" t="s">
        <v>1640</v>
      </c>
      <c r="K775" t="s">
        <v>1641</v>
      </c>
    </row>
    <row r="776" spans="1:11" hidden="1" x14ac:dyDescent="0.25">
      <c r="A776" t="s">
        <v>1174</v>
      </c>
      <c r="E776" t="s">
        <v>1645</v>
      </c>
      <c r="G776" t="s">
        <v>1374</v>
      </c>
      <c r="H776">
        <v>0</v>
      </c>
      <c r="I776" t="s">
        <v>1641</v>
      </c>
      <c r="J776" t="s">
        <v>1640</v>
      </c>
      <c r="K776" t="s">
        <v>1641</v>
      </c>
    </row>
    <row r="777" spans="1:11" x14ac:dyDescent="0.25">
      <c r="A777" t="s">
        <v>992</v>
      </c>
      <c r="E777" t="s">
        <v>410</v>
      </c>
      <c r="I777" t="s">
        <v>1641</v>
      </c>
      <c r="J777" t="s">
        <v>1640</v>
      </c>
      <c r="K777" t="s">
        <v>1640</v>
      </c>
    </row>
    <row r="778" spans="1:11" hidden="1" x14ac:dyDescent="0.25">
      <c r="A778" t="s">
        <v>1176</v>
      </c>
      <c r="E778" t="s">
        <v>410</v>
      </c>
      <c r="F778" t="s">
        <v>1589</v>
      </c>
      <c r="H778" t="s">
        <v>1589</v>
      </c>
      <c r="I778" t="s">
        <v>1641</v>
      </c>
      <c r="J778" t="s">
        <v>1640</v>
      </c>
      <c r="K778" t="s">
        <v>1641</v>
      </c>
    </row>
    <row r="779" spans="1:11" x14ac:dyDescent="0.25">
      <c r="A779" t="s">
        <v>994</v>
      </c>
      <c r="E779" t="s">
        <v>410</v>
      </c>
      <c r="I779" t="s">
        <v>1641</v>
      </c>
      <c r="J779" t="s">
        <v>1640</v>
      </c>
      <c r="K779" t="s">
        <v>1640</v>
      </c>
    </row>
    <row r="780" spans="1:11" x14ac:dyDescent="0.25">
      <c r="A780" t="s">
        <v>1005</v>
      </c>
      <c r="E780" t="s">
        <v>410</v>
      </c>
      <c r="I780" t="s">
        <v>1641</v>
      </c>
      <c r="J780" t="s">
        <v>1640</v>
      </c>
      <c r="K780" t="s">
        <v>1640</v>
      </c>
    </row>
    <row r="781" spans="1:11" x14ac:dyDescent="0.25">
      <c r="A781" t="s">
        <v>1011</v>
      </c>
      <c r="E781" t="s">
        <v>410</v>
      </c>
      <c r="I781" t="s">
        <v>1641</v>
      </c>
      <c r="J781" t="s">
        <v>1640</v>
      </c>
      <c r="K781" t="s">
        <v>1640</v>
      </c>
    </row>
    <row r="782" spans="1:11" hidden="1" x14ac:dyDescent="0.25">
      <c r="A782" t="s">
        <v>1180</v>
      </c>
      <c r="H782">
        <v>0</v>
      </c>
      <c r="I782" t="s">
        <v>1641</v>
      </c>
      <c r="J782" t="s">
        <v>1640</v>
      </c>
      <c r="K782" t="s">
        <v>1641</v>
      </c>
    </row>
    <row r="783" spans="1:11" hidden="1" x14ac:dyDescent="0.25">
      <c r="A783" t="s">
        <v>1181</v>
      </c>
      <c r="F783" t="s">
        <v>1590</v>
      </c>
      <c r="H783" t="s">
        <v>1590</v>
      </c>
      <c r="I783" t="s">
        <v>1641</v>
      </c>
      <c r="J783" t="s">
        <v>1640</v>
      </c>
      <c r="K783" t="s">
        <v>1641</v>
      </c>
    </row>
    <row r="784" spans="1:11" x14ac:dyDescent="0.25">
      <c r="A784" t="s">
        <v>1032</v>
      </c>
      <c r="E784" t="s">
        <v>410</v>
      </c>
      <c r="I784" t="s">
        <v>1641</v>
      </c>
      <c r="J784" t="s">
        <v>1640</v>
      </c>
      <c r="K784" t="s">
        <v>1640</v>
      </c>
    </row>
    <row r="785" spans="1:11" hidden="1" x14ac:dyDescent="0.25">
      <c r="A785" t="s">
        <v>1420</v>
      </c>
      <c r="E785" t="s">
        <v>1375</v>
      </c>
      <c r="H785">
        <v>0</v>
      </c>
      <c r="I785" t="s">
        <v>1641</v>
      </c>
      <c r="J785" t="s">
        <v>1640</v>
      </c>
      <c r="K785" t="s">
        <v>1641</v>
      </c>
    </row>
    <row r="786" spans="1:11" hidden="1" x14ac:dyDescent="0.25">
      <c r="A786" t="s">
        <v>1421</v>
      </c>
      <c r="E786" t="s">
        <v>410</v>
      </c>
      <c r="G786" t="s">
        <v>1374</v>
      </c>
      <c r="H786">
        <v>0</v>
      </c>
      <c r="I786" t="s">
        <v>1641</v>
      </c>
      <c r="J786" t="s">
        <v>1640</v>
      </c>
      <c r="K786" t="s">
        <v>1641</v>
      </c>
    </row>
    <row r="787" spans="1:11" hidden="1" x14ac:dyDescent="0.25">
      <c r="A787" t="s">
        <v>1183</v>
      </c>
      <c r="G787" t="s">
        <v>1374</v>
      </c>
      <c r="H787">
        <v>0</v>
      </c>
      <c r="I787" t="s">
        <v>1641</v>
      </c>
      <c r="J787" t="s">
        <v>1640</v>
      </c>
      <c r="K787" t="s">
        <v>1641</v>
      </c>
    </row>
    <row r="788" spans="1:11" x14ac:dyDescent="0.25">
      <c r="A788" t="s">
        <v>1118</v>
      </c>
      <c r="E788" t="s">
        <v>410</v>
      </c>
      <c r="I788" t="s">
        <v>1641</v>
      </c>
      <c r="J788" t="s">
        <v>1640</v>
      </c>
      <c r="K788" t="s">
        <v>1640</v>
      </c>
    </row>
    <row r="789" spans="1:11" x14ac:dyDescent="0.25">
      <c r="A789" t="s">
        <v>1815</v>
      </c>
      <c r="E789" t="s">
        <v>410</v>
      </c>
      <c r="I789" t="s">
        <v>1641</v>
      </c>
      <c r="J789" t="s">
        <v>1640</v>
      </c>
      <c r="K789" t="s">
        <v>1640</v>
      </c>
    </row>
    <row r="790" spans="1:11" x14ac:dyDescent="0.25">
      <c r="A790" t="s">
        <v>1166</v>
      </c>
      <c r="E790" t="s">
        <v>410</v>
      </c>
      <c r="I790" t="s">
        <v>1641</v>
      </c>
      <c r="J790" t="s">
        <v>1640</v>
      </c>
      <c r="K790" t="s">
        <v>1640</v>
      </c>
    </row>
    <row r="791" spans="1:11" hidden="1" x14ac:dyDescent="0.25">
      <c r="A791" t="s">
        <v>1187</v>
      </c>
      <c r="H791">
        <v>0</v>
      </c>
      <c r="I791" t="s">
        <v>1641</v>
      </c>
      <c r="J791" t="s">
        <v>1640</v>
      </c>
      <c r="K791" t="s">
        <v>1641</v>
      </c>
    </row>
    <row r="792" spans="1:11" hidden="1" x14ac:dyDescent="0.25">
      <c r="A792" t="s">
        <v>1188</v>
      </c>
      <c r="E792" t="s">
        <v>410</v>
      </c>
      <c r="G792" t="s">
        <v>1374</v>
      </c>
      <c r="H792">
        <v>0</v>
      </c>
      <c r="I792" t="s">
        <v>1641</v>
      </c>
      <c r="J792" t="s">
        <v>1640</v>
      </c>
      <c r="K792" t="s">
        <v>1641</v>
      </c>
    </row>
    <row r="793" spans="1:11" x14ac:dyDescent="0.25">
      <c r="A793" t="s">
        <v>1170</v>
      </c>
      <c r="E793" t="s">
        <v>410</v>
      </c>
      <c r="I793" t="s">
        <v>1641</v>
      </c>
      <c r="J793" t="s">
        <v>1640</v>
      </c>
      <c r="K793" t="s">
        <v>1640</v>
      </c>
    </row>
    <row r="794" spans="1:11" x14ac:dyDescent="0.25">
      <c r="A794" t="s">
        <v>1172</v>
      </c>
      <c r="E794" t="s">
        <v>410</v>
      </c>
      <c r="I794" t="s">
        <v>1641</v>
      </c>
      <c r="J794" t="s">
        <v>1640</v>
      </c>
      <c r="K794" t="s">
        <v>1640</v>
      </c>
    </row>
    <row r="795" spans="1:11" hidden="1" x14ac:dyDescent="0.25">
      <c r="A795" t="s">
        <v>1191</v>
      </c>
      <c r="E795" t="s">
        <v>1191</v>
      </c>
      <c r="F795" t="s">
        <v>1591</v>
      </c>
      <c r="H795" t="s">
        <v>1591</v>
      </c>
      <c r="I795" t="s">
        <v>1641</v>
      </c>
      <c r="J795" t="s">
        <v>1640</v>
      </c>
      <c r="K795" t="s">
        <v>1641</v>
      </c>
    </row>
    <row r="796" spans="1:11" x14ac:dyDescent="0.25">
      <c r="A796" t="s">
        <v>1175</v>
      </c>
      <c r="E796" t="s">
        <v>410</v>
      </c>
      <c r="I796" t="s">
        <v>1641</v>
      </c>
      <c r="J796" t="s">
        <v>1640</v>
      </c>
      <c r="K796" t="s">
        <v>1640</v>
      </c>
    </row>
    <row r="797" spans="1:11" x14ac:dyDescent="0.25">
      <c r="A797" t="s">
        <v>1177</v>
      </c>
      <c r="E797" t="s">
        <v>410</v>
      </c>
      <c r="I797" t="s">
        <v>1641</v>
      </c>
      <c r="J797" t="s">
        <v>1640</v>
      </c>
      <c r="K797" t="s">
        <v>1640</v>
      </c>
    </row>
    <row r="798" spans="1:11" hidden="1" x14ac:dyDescent="0.25">
      <c r="A798" t="s">
        <v>1194</v>
      </c>
      <c r="E798" t="s">
        <v>410</v>
      </c>
      <c r="F798" t="s">
        <v>1592</v>
      </c>
      <c r="H798" t="s">
        <v>1592</v>
      </c>
      <c r="I798" t="s">
        <v>1641</v>
      </c>
      <c r="J798" t="s">
        <v>1640</v>
      </c>
      <c r="K798" t="s">
        <v>1641</v>
      </c>
    </row>
    <row r="799" spans="1:11" hidden="1" x14ac:dyDescent="0.25">
      <c r="A799" t="s">
        <v>1195</v>
      </c>
      <c r="F799" t="s">
        <v>1593</v>
      </c>
      <c r="H799" t="s">
        <v>1593</v>
      </c>
      <c r="I799" t="s">
        <v>1641</v>
      </c>
      <c r="J799" t="s">
        <v>1640</v>
      </c>
      <c r="K799" t="s">
        <v>1641</v>
      </c>
    </row>
    <row r="800" spans="1:11" hidden="1" x14ac:dyDescent="0.25">
      <c r="A800" t="s">
        <v>1196</v>
      </c>
      <c r="E800" t="s">
        <v>1375</v>
      </c>
      <c r="G800" t="s">
        <v>1374</v>
      </c>
      <c r="H800">
        <v>0</v>
      </c>
      <c r="I800" t="s">
        <v>1641</v>
      </c>
      <c r="J800" t="s">
        <v>1640</v>
      </c>
      <c r="K800" t="s">
        <v>1641</v>
      </c>
    </row>
    <row r="801" spans="1:11" x14ac:dyDescent="0.25">
      <c r="A801" t="s">
        <v>1190</v>
      </c>
      <c r="E801" t="s">
        <v>410</v>
      </c>
      <c r="I801" t="s">
        <v>1641</v>
      </c>
      <c r="J801" t="s">
        <v>1640</v>
      </c>
      <c r="K801" t="s">
        <v>1640</v>
      </c>
    </row>
    <row r="802" spans="1:11" x14ac:dyDescent="0.25">
      <c r="A802" t="s">
        <v>1193</v>
      </c>
      <c r="E802" t="s">
        <v>410</v>
      </c>
      <c r="I802" t="s">
        <v>1641</v>
      </c>
      <c r="J802" t="s">
        <v>1640</v>
      </c>
      <c r="K802" t="s">
        <v>1640</v>
      </c>
    </row>
    <row r="803" spans="1:11" hidden="1" x14ac:dyDescent="0.25">
      <c r="A803" t="s">
        <v>1199</v>
      </c>
      <c r="E803" t="s">
        <v>1645</v>
      </c>
      <c r="G803" t="s">
        <v>1374</v>
      </c>
      <c r="H803">
        <v>0</v>
      </c>
      <c r="I803" t="s">
        <v>1641</v>
      </c>
      <c r="J803" t="s">
        <v>1640</v>
      </c>
      <c r="K803" t="s">
        <v>1641</v>
      </c>
    </row>
    <row r="804" spans="1:11" hidden="1" x14ac:dyDescent="0.25">
      <c r="A804" t="s">
        <v>1200</v>
      </c>
      <c r="E804" t="s">
        <v>1375</v>
      </c>
      <c r="F804" t="s">
        <v>1594</v>
      </c>
      <c r="H804" t="s">
        <v>1594</v>
      </c>
      <c r="I804" t="s">
        <v>1641</v>
      </c>
      <c r="J804" t="s">
        <v>1640</v>
      </c>
      <c r="K804" t="s">
        <v>1641</v>
      </c>
    </row>
    <row r="805" spans="1:11" hidden="1" x14ac:dyDescent="0.25">
      <c r="A805" t="s">
        <v>1422</v>
      </c>
      <c r="E805" t="s">
        <v>1645</v>
      </c>
      <c r="G805" t="s">
        <v>1374</v>
      </c>
      <c r="H805">
        <v>0</v>
      </c>
      <c r="I805" t="s">
        <v>1641</v>
      </c>
      <c r="J805" t="s">
        <v>1640</v>
      </c>
      <c r="K805" t="s">
        <v>1641</v>
      </c>
    </row>
    <row r="806" spans="1:11" hidden="1" x14ac:dyDescent="0.25">
      <c r="A806" t="s">
        <v>1201</v>
      </c>
      <c r="G806" t="s">
        <v>1428</v>
      </c>
      <c r="H806">
        <v>0</v>
      </c>
      <c r="I806" t="s">
        <v>1641</v>
      </c>
      <c r="J806" t="s">
        <v>1640</v>
      </c>
      <c r="K806" t="s">
        <v>1641</v>
      </c>
    </row>
    <row r="807" spans="1:11" x14ac:dyDescent="0.25">
      <c r="A807" t="s">
        <v>1298</v>
      </c>
      <c r="E807" t="s">
        <v>410</v>
      </c>
      <c r="I807" t="s">
        <v>1641</v>
      </c>
      <c r="J807" t="s">
        <v>1640</v>
      </c>
      <c r="K807" t="s">
        <v>1640</v>
      </c>
    </row>
    <row r="808" spans="1:11" x14ac:dyDescent="0.25">
      <c r="A808" t="s">
        <v>1309</v>
      </c>
      <c r="E808" t="s">
        <v>410</v>
      </c>
      <c r="I808" t="s">
        <v>1641</v>
      </c>
      <c r="J808" t="s">
        <v>1640</v>
      </c>
      <c r="K808" t="s">
        <v>1640</v>
      </c>
    </row>
    <row r="809" spans="1:11" hidden="1" x14ac:dyDescent="0.25">
      <c r="A809" t="s">
        <v>1204</v>
      </c>
      <c r="E809" t="s">
        <v>1645</v>
      </c>
      <c r="F809" t="s">
        <v>1595</v>
      </c>
      <c r="G809" t="s">
        <v>1438</v>
      </c>
      <c r="H809" t="s">
        <v>1595</v>
      </c>
      <c r="I809" t="s">
        <v>1641</v>
      </c>
      <c r="J809" t="s">
        <v>1640</v>
      </c>
      <c r="K809" t="s">
        <v>1641</v>
      </c>
    </row>
    <row r="810" spans="1:11" x14ac:dyDescent="0.25">
      <c r="A810" t="s">
        <v>1321</v>
      </c>
      <c r="E810" t="s">
        <v>410</v>
      </c>
      <c r="I810" t="s">
        <v>1641</v>
      </c>
      <c r="J810" t="s">
        <v>1640</v>
      </c>
      <c r="K810" t="s">
        <v>1640</v>
      </c>
    </row>
    <row r="811" spans="1:11" x14ac:dyDescent="0.25">
      <c r="A811" t="s">
        <v>1333</v>
      </c>
      <c r="E811" t="s">
        <v>410</v>
      </c>
      <c r="I811" t="s">
        <v>1641</v>
      </c>
      <c r="J811" t="s">
        <v>1640</v>
      </c>
      <c r="K811" t="s">
        <v>1640</v>
      </c>
    </row>
    <row r="812" spans="1:11" x14ac:dyDescent="0.25">
      <c r="A812" t="s">
        <v>1365</v>
      </c>
      <c r="E812" t="s">
        <v>410</v>
      </c>
      <c r="I812" t="s">
        <v>1641</v>
      </c>
      <c r="J812" t="s">
        <v>1640</v>
      </c>
      <c r="K812" t="s">
        <v>1640</v>
      </c>
    </row>
    <row r="813" spans="1:11" x14ac:dyDescent="0.25">
      <c r="A813" t="s">
        <v>555</v>
      </c>
      <c r="E813" t="s">
        <v>1662</v>
      </c>
      <c r="I813" t="s">
        <v>1641</v>
      </c>
      <c r="J813" t="s">
        <v>1640</v>
      </c>
      <c r="K813" t="s">
        <v>1640</v>
      </c>
    </row>
    <row r="814" spans="1:11" hidden="1" x14ac:dyDescent="0.25">
      <c r="A814" t="s">
        <v>1209</v>
      </c>
      <c r="E814" t="s">
        <v>1669</v>
      </c>
      <c r="G814" t="s">
        <v>1374</v>
      </c>
      <c r="H814">
        <v>0</v>
      </c>
      <c r="I814" t="s">
        <v>1641</v>
      </c>
      <c r="J814" t="s">
        <v>1640</v>
      </c>
      <c r="K814" t="s">
        <v>1641</v>
      </c>
    </row>
    <row r="815" spans="1:11" hidden="1" x14ac:dyDescent="0.25">
      <c r="A815" t="s">
        <v>1210</v>
      </c>
      <c r="E815" t="s">
        <v>1645</v>
      </c>
      <c r="F815" t="s">
        <v>1597</v>
      </c>
      <c r="H815" t="s">
        <v>1597</v>
      </c>
      <c r="I815" t="s">
        <v>1641</v>
      </c>
      <c r="J815" t="s">
        <v>1640</v>
      </c>
      <c r="K815" t="s">
        <v>1641</v>
      </c>
    </row>
    <row r="816" spans="1:11" hidden="1" x14ac:dyDescent="0.25">
      <c r="A816" t="s">
        <v>1211</v>
      </c>
      <c r="E816" t="s">
        <v>410</v>
      </c>
      <c r="G816" t="s">
        <v>1374</v>
      </c>
      <c r="H816">
        <v>0</v>
      </c>
      <c r="I816" t="s">
        <v>1641</v>
      </c>
      <c r="J816" t="s">
        <v>1640</v>
      </c>
      <c r="K816" t="s">
        <v>1641</v>
      </c>
    </row>
    <row r="817" spans="1:11" x14ac:dyDescent="0.25">
      <c r="A817" t="s">
        <v>889</v>
      </c>
      <c r="E817" t="s">
        <v>1662</v>
      </c>
      <c r="I817" t="s">
        <v>1641</v>
      </c>
      <c r="J817" t="s">
        <v>1640</v>
      </c>
      <c r="K817" t="s">
        <v>1640</v>
      </c>
    </row>
    <row r="818" spans="1:11" x14ac:dyDescent="0.25">
      <c r="A818" t="s">
        <v>1185</v>
      </c>
      <c r="E818" t="s">
        <v>1662</v>
      </c>
      <c r="I818" t="s">
        <v>1641</v>
      </c>
      <c r="J818" t="s">
        <v>1640</v>
      </c>
      <c r="K818" t="s">
        <v>1640</v>
      </c>
    </row>
    <row r="819" spans="1:11" x14ac:dyDescent="0.25">
      <c r="A819" t="s">
        <v>495</v>
      </c>
      <c r="E819" t="s">
        <v>1651</v>
      </c>
      <c r="I819" t="s">
        <v>1641</v>
      </c>
      <c r="J819" t="s">
        <v>1640</v>
      </c>
      <c r="K819" t="s">
        <v>1640</v>
      </c>
    </row>
    <row r="820" spans="1:11" hidden="1" x14ac:dyDescent="0.25">
      <c r="A820" t="s">
        <v>1215</v>
      </c>
      <c r="E820" t="s">
        <v>1720</v>
      </c>
      <c r="F820" t="s">
        <v>1428</v>
      </c>
      <c r="H820" t="s">
        <v>1428</v>
      </c>
      <c r="I820" t="s">
        <v>1641</v>
      </c>
      <c r="J820" t="s">
        <v>1640</v>
      </c>
      <c r="K820" t="s">
        <v>1641</v>
      </c>
    </row>
    <row r="821" spans="1:11" hidden="1" x14ac:dyDescent="0.25">
      <c r="A821" t="s">
        <v>1423</v>
      </c>
      <c r="E821" t="s">
        <v>1645</v>
      </c>
      <c r="G821" t="s">
        <v>1374</v>
      </c>
      <c r="H821">
        <v>0</v>
      </c>
      <c r="I821" t="s">
        <v>1641</v>
      </c>
      <c r="J821" t="s">
        <v>1640</v>
      </c>
      <c r="K821" t="s">
        <v>1641</v>
      </c>
    </row>
    <row r="822" spans="1:11" hidden="1" x14ac:dyDescent="0.25">
      <c r="A822" t="s">
        <v>1216</v>
      </c>
      <c r="E822" t="s">
        <v>1721</v>
      </c>
      <c r="F822" t="s">
        <v>1598</v>
      </c>
      <c r="H822" t="s">
        <v>1598</v>
      </c>
      <c r="I822" t="s">
        <v>1641</v>
      </c>
      <c r="J822" t="s">
        <v>1640</v>
      </c>
      <c r="K822" t="s">
        <v>1641</v>
      </c>
    </row>
    <row r="823" spans="1:11" hidden="1" x14ac:dyDescent="0.25">
      <c r="A823" t="s">
        <v>1217</v>
      </c>
      <c r="F823" t="s">
        <v>1529</v>
      </c>
      <c r="H823" t="s">
        <v>1529</v>
      </c>
      <c r="I823" t="s">
        <v>1641</v>
      </c>
      <c r="J823" t="s">
        <v>1640</v>
      </c>
      <c r="K823" t="s">
        <v>1641</v>
      </c>
    </row>
    <row r="824" spans="1:11" x14ac:dyDescent="0.25">
      <c r="A824" t="s">
        <v>751</v>
      </c>
      <c r="E824" t="s">
        <v>1651</v>
      </c>
      <c r="I824" t="s">
        <v>1641</v>
      </c>
      <c r="J824" t="s">
        <v>1640</v>
      </c>
      <c r="K824" t="s">
        <v>1640</v>
      </c>
    </row>
    <row r="825" spans="1:11" hidden="1" x14ac:dyDescent="0.25">
      <c r="A825" t="s">
        <v>1219</v>
      </c>
      <c r="E825" t="s">
        <v>1645</v>
      </c>
      <c r="G825" t="s">
        <v>1374</v>
      </c>
      <c r="H825">
        <v>0</v>
      </c>
      <c r="I825" t="s">
        <v>1641</v>
      </c>
      <c r="J825" t="s">
        <v>1640</v>
      </c>
      <c r="K825" t="s">
        <v>1641</v>
      </c>
    </row>
    <row r="826" spans="1:11" hidden="1" x14ac:dyDescent="0.25">
      <c r="A826" t="s">
        <v>1220</v>
      </c>
      <c r="E826" t="s">
        <v>1645</v>
      </c>
      <c r="F826" t="s">
        <v>1513</v>
      </c>
      <c r="H826" t="s">
        <v>1513</v>
      </c>
      <c r="I826" t="s">
        <v>1641</v>
      </c>
      <c r="J826" t="s">
        <v>1640</v>
      </c>
      <c r="K826" t="s">
        <v>1641</v>
      </c>
    </row>
    <row r="827" spans="1:11" hidden="1" x14ac:dyDescent="0.25">
      <c r="A827" t="s">
        <v>1221</v>
      </c>
      <c r="E827" t="s">
        <v>410</v>
      </c>
      <c r="G827" t="s">
        <v>1374</v>
      </c>
      <c r="H827">
        <v>0</v>
      </c>
      <c r="I827" t="s">
        <v>1641</v>
      </c>
      <c r="J827" t="s">
        <v>1640</v>
      </c>
      <c r="K827" t="s">
        <v>1641</v>
      </c>
    </row>
    <row r="828" spans="1:11" x14ac:dyDescent="0.25">
      <c r="A828" t="s">
        <v>1051</v>
      </c>
      <c r="E828" t="s">
        <v>1795</v>
      </c>
      <c r="I828" t="s">
        <v>1641</v>
      </c>
      <c r="J828" t="s">
        <v>1640</v>
      </c>
      <c r="K828" t="s">
        <v>1640</v>
      </c>
    </row>
    <row r="829" spans="1:11" x14ac:dyDescent="0.25">
      <c r="A829" t="s">
        <v>458</v>
      </c>
      <c r="E829" t="s">
        <v>1648</v>
      </c>
      <c r="I829" t="s">
        <v>1641</v>
      </c>
      <c r="J829" t="s">
        <v>1640</v>
      </c>
      <c r="K829" t="s">
        <v>1640</v>
      </c>
    </row>
    <row r="830" spans="1:11" hidden="1" x14ac:dyDescent="0.25">
      <c r="A830" t="s">
        <v>1224</v>
      </c>
      <c r="F830" t="s">
        <v>1513</v>
      </c>
      <c r="H830" t="s">
        <v>1513</v>
      </c>
      <c r="I830" t="s">
        <v>1641</v>
      </c>
      <c r="J830" t="s">
        <v>1640</v>
      </c>
      <c r="K830" t="s">
        <v>1641</v>
      </c>
    </row>
    <row r="831" spans="1:11" hidden="1" x14ac:dyDescent="0.25">
      <c r="A831" t="s">
        <v>1225</v>
      </c>
      <c r="F831" t="s">
        <v>1599</v>
      </c>
      <c r="H831" t="s">
        <v>1599</v>
      </c>
      <c r="I831" t="s">
        <v>1641</v>
      </c>
      <c r="J831" t="s">
        <v>1640</v>
      </c>
      <c r="K831" t="s">
        <v>1641</v>
      </c>
    </row>
    <row r="832" spans="1:11" hidden="1" x14ac:dyDescent="0.25">
      <c r="A832" t="s">
        <v>1226</v>
      </c>
      <c r="F832" t="s">
        <v>1374</v>
      </c>
      <c r="H832" t="s">
        <v>1374</v>
      </c>
      <c r="I832" t="s">
        <v>1641</v>
      </c>
      <c r="J832" t="s">
        <v>1640</v>
      </c>
      <c r="K832" t="s">
        <v>1641</v>
      </c>
    </row>
    <row r="833" spans="1:11" x14ac:dyDescent="0.25">
      <c r="A833" t="s">
        <v>459</v>
      </c>
      <c r="E833" t="s">
        <v>1648</v>
      </c>
      <c r="I833" t="s">
        <v>1641</v>
      </c>
      <c r="J833" t="s">
        <v>1640</v>
      </c>
      <c r="K833" t="s">
        <v>1640</v>
      </c>
    </row>
    <row r="834" spans="1:11" x14ac:dyDescent="0.25">
      <c r="A834" t="s">
        <v>460</v>
      </c>
      <c r="E834" t="s">
        <v>1648</v>
      </c>
      <c r="I834" t="s">
        <v>1641</v>
      </c>
      <c r="J834" t="s">
        <v>1640</v>
      </c>
      <c r="K834" t="s">
        <v>1640</v>
      </c>
    </row>
    <row r="835" spans="1:11" hidden="1" x14ac:dyDescent="0.25">
      <c r="A835" t="s">
        <v>1229</v>
      </c>
      <c r="E835" t="s">
        <v>1375</v>
      </c>
      <c r="F835" t="s">
        <v>1600</v>
      </c>
      <c r="H835" t="s">
        <v>1600</v>
      </c>
      <c r="I835" t="s">
        <v>1641</v>
      </c>
      <c r="J835" t="s">
        <v>1640</v>
      </c>
      <c r="K835" t="s">
        <v>1641</v>
      </c>
    </row>
    <row r="836" spans="1:11" x14ac:dyDescent="0.25">
      <c r="A836" t="s">
        <v>461</v>
      </c>
      <c r="E836" t="s">
        <v>1648</v>
      </c>
      <c r="I836" t="s">
        <v>1641</v>
      </c>
      <c r="J836" t="s">
        <v>1640</v>
      </c>
      <c r="K836" t="s">
        <v>1640</v>
      </c>
    </row>
    <row r="837" spans="1:11" x14ac:dyDescent="0.25">
      <c r="A837" t="s">
        <v>1057</v>
      </c>
      <c r="E837" t="s">
        <v>1796</v>
      </c>
      <c r="I837" t="s">
        <v>1641</v>
      </c>
      <c r="J837" t="s">
        <v>1640</v>
      </c>
      <c r="K837" t="s">
        <v>1640</v>
      </c>
    </row>
    <row r="838" spans="1:11" x14ac:dyDescent="0.25">
      <c r="A838" t="s">
        <v>450</v>
      </c>
      <c r="E838" t="s">
        <v>1797</v>
      </c>
      <c r="I838" t="s">
        <v>1641</v>
      </c>
      <c r="J838" t="s">
        <v>1640</v>
      </c>
      <c r="K838" t="s">
        <v>1640</v>
      </c>
    </row>
    <row r="839" spans="1:11" x14ac:dyDescent="0.25">
      <c r="A839" t="s">
        <v>826</v>
      </c>
      <c r="E839" t="s">
        <v>1695</v>
      </c>
      <c r="I839" t="s">
        <v>1641</v>
      </c>
      <c r="J839" t="s">
        <v>1640</v>
      </c>
      <c r="K839" t="s">
        <v>1640</v>
      </c>
    </row>
    <row r="840" spans="1:11" hidden="1" x14ac:dyDescent="0.25">
      <c r="A840" t="s">
        <v>1234</v>
      </c>
      <c r="E840" t="s">
        <v>1375</v>
      </c>
      <c r="F840" t="s">
        <v>1601</v>
      </c>
      <c r="H840" t="s">
        <v>1601</v>
      </c>
      <c r="I840" t="s">
        <v>1641</v>
      </c>
      <c r="J840" t="s">
        <v>1640</v>
      </c>
      <c r="K840" t="s">
        <v>1641</v>
      </c>
    </row>
    <row r="841" spans="1:11" hidden="1" x14ac:dyDescent="0.25">
      <c r="A841" t="s">
        <v>1235</v>
      </c>
      <c r="E841" t="s">
        <v>1725</v>
      </c>
      <c r="F841" t="s">
        <v>1602</v>
      </c>
      <c r="H841" t="s">
        <v>1602</v>
      </c>
      <c r="I841" t="s">
        <v>1641</v>
      </c>
      <c r="J841" t="s">
        <v>1640</v>
      </c>
      <c r="K841" t="s">
        <v>1641</v>
      </c>
    </row>
    <row r="842" spans="1:11" hidden="1" x14ac:dyDescent="0.25">
      <c r="A842" t="s">
        <v>1236</v>
      </c>
      <c r="E842" t="s">
        <v>1726</v>
      </c>
      <c r="H842">
        <v>0</v>
      </c>
      <c r="I842" t="s">
        <v>1641</v>
      </c>
      <c r="J842" t="s">
        <v>1640</v>
      </c>
      <c r="K842" t="s">
        <v>1641</v>
      </c>
    </row>
    <row r="843" spans="1:11" hidden="1" x14ac:dyDescent="0.25">
      <c r="A843" t="s">
        <v>1237</v>
      </c>
      <c r="E843" t="s">
        <v>1726</v>
      </c>
      <c r="H843">
        <v>0</v>
      </c>
      <c r="I843" t="s">
        <v>1641</v>
      </c>
      <c r="J843" t="s">
        <v>1640</v>
      </c>
      <c r="K843" t="s">
        <v>1641</v>
      </c>
    </row>
    <row r="844" spans="1:11" hidden="1" x14ac:dyDescent="0.25">
      <c r="A844" t="s">
        <v>1238</v>
      </c>
      <c r="E844" t="s">
        <v>1726</v>
      </c>
      <c r="H844">
        <v>0</v>
      </c>
      <c r="I844" t="s">
        <v>1641</v>
      </c>
      <c r="J844" t="s">
        <v>1640</v>
      </c>
      <c r="K844" t="s">
        <v>1641</v>
      </c>
    </row>
    <row r="845" spans="1:11" hidden="1" x14ac:dyDescent="0.25">
      <c r="A845" t="s">
        <v>1239</v>
      </c>
      <c r="E845" t="s">
        <v>1726</v>
      </c>
      <c r="H845">
        <v>0</v>
      </c>
      <c r="I845" t="s">
        <v>1641</v>
      </c>
      <c r="J845" t="s">
        <v>1640</v>
      </c>
      <c r="K845" t="s">
        <v>1641</v>
      </c>
    </row>
    <row r="846" spans="1:11" hidden="1" x14ac:dyDescent="0.25">
      <c r="A846" t="s">
        <v>1240</v>
      </c>
      <c r="E846" t="s">
        <v>410</v>
      </c>
      <c r="G846" t="s">
        <v>1374</v>
      </c>
      <c r="H846">
        <v>0</v>
      </c>
      <c r="I846" t="s">
        <v>1641</v>
      </c>
      <c r="J846" t="s">
        <v>1640</v>
      </c>
      <c r="K846" t="s">
        <v>1641</v>
      </c>
    </row>
    <row r="847" spans="1:11" hidden="1" x14ac:dyDescent="0.25">
      <c r="A847" t="s">
        <v>1241</v>
      </c>
      <c r="F847" t="s">
        <v>1603</v>
      </c>
      <c r="H847" t="s">
        <v>1603</v>
      </c>
      <c r="I847" t="s">
        <v>1641</v>
      </c>
      <c r="J847" t="s">
        <v>1640</v>
      </c>
      <c r="K847" t="s">
        <v>1641</v>
      </c>
    </row>
    <row r="848" spans="1:11" hidden="1" x14ac:dyDescent="0.25">
      <c r="A848" t="s">
        <v>1242</v>
      </c>
      <c r="E848" t="s">
        <v>1375</v>
      </c>
      <c r="F848" t="s">
        <v>1604</v>
      </c>
      <c r="H848" t="s">
        <v>1604</v>
      </c>
      <c r="I848" t="s">
        <v>1641</v>
      </c>
      <c r="J848" t="s">
        <v>1640</v>
      </c>
      <c r="K848" t="s">
        <v>1641</v>
      </c>
    </row>
    <row r="849" spans="1:11" hidden="1" x14ac:dyDescent="0.25">
      <c r="A849" t="s">
        <v>1243</v>
      </c>
      <c r="G849" t="s">
        <v>1374</v>
      </c>
      <c r="H849">
        <v>0</v>
      </c>
      <c r="I849" t="s">
        <v>1641</v>
      </c>
      <c r="J849" t="s">
        <v>1640</v>
      </c>
      <c r="K849" t="s">
        <v>1641</v>
      </c>
    </row>
    <row r="850" spans="1:11" x14ac:dyDescent="0.25">
      <c r="A850" t="s">
        <v>420</v>
      </c>
      <c r="E850" t="s">
        <v>1712</v>
      </c>
      <c r="I850" t="s">
        <v>1641</v>
      </c>
      <c r="J850" t="s">
        <v>1640</v>
      </c>
      <c r="K850" t="s">
        <v>1640</v>
      </c>
    </row>
    <row r="851" spans="1:11" hidden="1" x14ac:dyDescent="0.25">
      <c r="A851" t="s">
        <v>1245</v>
      </c>
      <c r="F851" t="s">
        <v>1581</v>
      </c>
      <c r="H851" t="s">
        <v>1581</v>
      </c>
      <c r="I851" t="s">
        <v>1641</v>
      </c>
      <c r="J851" t="s">
        <v>1640</v>
      </c>
      <c r="K851" t="s">
        <v>1641</v>
      </c>
    </row>
    <row r="852" spans="1:11" x14ac:dyDescent="0.25">
      <c r="A852" t="s">
        <v>1090</v>
      </c>
      <c r="E852" t="s">
        <v>1798</v>
      </c>
      <c r="I852" t="s">
        <v>1641</v>
      </c>
      <c r="J852" t="s">
        <v>1640</v>
      </c>
      <c r="K852" t="s">
        <v>1640</v>
      </c>
    </row>
    <row r="853" spans="1:11" hidden="1" x14ac:dyDescent="0.25">
      <c r="A853" t="s">
        <v>1247</v>
      </c>
      <c r="F853" t="s">
        <v>1605</v>
      </c>
      <c r="H853" t="s">
        <v>1605</v>
      </c>
      <c r="I853" t="s">
        <v>1641</v>
      </c>
      <c r="J853" t="s">
        <v>1640</v>
      </c>
      <c r="K853" t="s">
        <v>1641</v>
      </c>
    </row>
    <row r="854" spans="1:11" x14ac:dyDescent="0.25">
      <c r="A854" t="s">
        <v>1099</v>
      </c>
      <c r="E854" t="s">
        <v>1713</v>
      </c>
      <c r="I854" t="s">
        <v>1641</v>
      </c>
      <c r="J854" t="s">
        <v>1640</v>
      </c>
      <c r="K854" t="s">
        <v>1640</v>
      </c>
    </row>
    <row r="855" spans="1:11" x14ac:dyDescent="0.25">
      <c r="A855" t="s">
        <v>1100</v>
      </c>
      <c r="E855" t="s">
        <v>1713</v>
      </c>
      <c r="I855" t="s">
        <v>1641</v>
      </c>
      <c r="J855" t="s">
        <v>1640</v>
      </c>
      <c r="K855" t="s">
        <v>1640</v>
      </c>
    </row>
    <row r="856" spans="1:11" hidden="1" x14ac:dyDescent="0.25">
      <c r="A856" t="s">
        <v>1250</v>
      </c>
      <c r="E856" t="s">
        <v>1375</v>
      </c>
      <c r="F856" t="s">
        <v>1606</v>
      </c>
      <c r="H856" t="s">
        <v>1606</v>
      </c>
      <c r="I856" t="s">
        <v>1641</v>
      </c>
      <c r="J856" t="s">
        <v>1640</v>
      </c>
      <c r="K856" t="s">
        <v>1641</v>
      </c>
    </row>
    <row r="857" spans="1:11" hidden="1" x14ac:dyDescent="0.25">
      <c r="A857" t="s">
        <v>1251</v>
      </c>
      <c r="E857" t="s">
        <v>410</v>
      </c>
      <c r="G857" t="s">
        <v>1374</v>
      </c>
      <c r="H857">
        <v>0</v>
      </c>
      <c r="I857" t="s">
        <v>1641</v>
      </c>
      <c r="J857" t="s">
        <v>1640</v>
      </c>
      <c r="K857" t="s">
        <v>1641</v>
      </c>
    </row>
    <row r="858" spans="1:11" x14ac:dyDescent="0.25">
      <c r="A858" t="s">
        <v>1111</v>
      </c>
      <c r="E858" t="s">
        <v>1713</v>
      </c>
      <c r="I858" t="s">
        <v>1641</v>
      </c>
      <c r="J858" t="s">
        <v>1640</v>
      </c>
      <c r="K858" t="s">
        <v>1640</v>
      </c>
    </row>
    <row r="859" spans="1:11" x14ac:dyDescent="0.25">
      <c r="A859" t="s">
        <v>1112</v>
      </c>
      <c r="E859" t="s">
        <v>1713</v>
      </c>
      <c r="I859" t="s">
        <v>1641</v>
      </c>
      <c r="J859" t="s">
        <v>1640</v>
      </c>
      <c r="K859" t="s">
        <v>1640</v>
      </c>
    </row>
    <row r="860" spans="1:11" x14ac:dyDescent="0.25">
      <c r="A860" t="s">
        <v>472</v>
      </c>
      <c r="E860" t="s">
        <v>436</v>
      </c>
      <c r="I860" t="s">
        <v>1641</v>
      </c>
      <c r="J860" t="s">
        <v>1640</v>
      </c>
      <c r="K860" t="s">
        <v>1640</v>
      </c>
    </row>
    <row r="861" spans="1:11" x14ac:dyDescent="0.25">
      <c r="A861" t="s">
        <v>683</v>
      </c>
      <c r="E861" t="s">
        <v>436</v>
      </c>
      <c r="I861" t="s">
        <v>1641</v>
      </c>
      <c r="J861" t="s">
        <v>1640</v>
      </c>
      <c r="K861" t="s">
        <v>1640</v>
      </c>
    </row>
    <row r="862" spans="1:11" hidden="1" x14ac:dyDescent="0.25">
      <c r="A862" t="s">
        <v>1256</v>
      </c>
      <c r="F862" t="s">
        <v>1607</v>
      </c>
      <c r="H862" t="s">
        <v>1607</v>
      </c>
      <c r="I862" t="s">
        <v>1641</v>
      </c>
      <c r="J862" t="s">
        <v>1640</v>
      </c>
      <c r="K862" t="s">
        <v>1641</v>
      </c>
    </row>
    <row r="863" spans="1:11" hidden="1" x14ac:dyDescent="0.25">
      <c r="A863" t="s">
        <v>1257</v>
      </c>
      <c r="E863" t="s">
        <v>1375</v>
      </c>
      <c r="F863" t="s">
        <v>1608</v>
      </c>
      <c r="H863" t="s">
        <v>1608</v>
      </c>
      <c r="I863" t="s">
        <v>1641</v>
      </c>
      <c r="J863" t="s">
        <v>1640</v>
      </c>
      <c r="K863" t="s">
        <v>1641</v>
      </c>
    </row>
    <row r="864" spans="1:11" x14ac:dyDescent="0.25">
      <c r="A864" t="s">
        <v>1274</v>
      </c>
      <c r="E864" t="s">
        <v>436</v>
      </c>
      <c r="I864" t="s">
        <v>1641</v>
      </c>
      <c r="J864" t="s">
        <v>1640</v>
      </c>
      <c r="K864" t="s">
        <v>1640</v>
      </c>
    </row>
    <row r="865" spans="1:11" x14ac:dyDescent="0.25">
      <c r="A865" t="s">
        <v>1058</v>
      </c>
      <c r="E865" t="s">
        <v>1711</v>
      </c>
      <c r="I865" t="s">
        <v>1641</v>
      </c>
      <c r="J865" t="s">
        <v>1640</v>
      </c>
      <c r="K865" t="s">
        <v>1640</v>
      </c>
    </row>
    <row r="866" spans="1:11" hidden="1" x14ac:dyDescent="0.25">
      <c r="A866" t="s">
        <v>1260</v>
      </c>
      <c r="E866" t="s">
        <v>1375</v>
      </c>
      <c r="F866" t="s">
        <v>1609</v>
      </c>
      <c r="H866" t="s">
        <v>1609</v>
      </c>
      <c r="I866" t="s">
        <v>1641</v>
      </c>
      <c r="J866" t="s">
        <v>1640</v>
      </c>
      <c r="K866" t="s">
        <v>1641</v>
      </c>
    </row>
    <row r="867" spans="1:11" x14ac:dyDescent="0.25">
      <c r="A867" t="s">
        <v>1121</v>
      </c>
      <c r="E867" t="s">
        <v>1714</v>
      </c>
      <c r="F867" t="s">
        <v>1378</v>
      </c>
      <c r="G867" s="1" t="s">
        <v>1747</v>
      </c>
      <c r="H867" t="s">
        <v>1746</v>
      </c>
      <c r="I867" t="s">
        <v>1641</v>
      </c>
      <c r="J867" t="s">
        <v>1640</v>
      </c>
      <c r="K867" t="s">
        <v>1640</v>
      </c>
    </row>
    <row r="868" spans="1:11" x14ac:dyDescent="0.25">
      <c r="A868" t="s">
        <v>1124</v>
      </c>
      <c r="E868" t="s">
        <v>1715</v>
      </c>
      <c r="I868" t="s">
        <v>1641</v>
      </c>
      <c r="J868" t="s">
        <v>1640</v>
      </c>
      <c r="K868" t="s">
        <v>1640</v>
      </c>
    </row>
    <row r="869" spans="1:11" hidden="1" x14ac:dyDescent="0.25">
      <c r="A869" t="s">
        <v>1424</v>
      </c>
      <c r="E869" t="s">
        <v>1645</v>
      </c>
      <c r="F869" t="s">
        <v>1610</v>
      </c>
      <c r="H869" t="s">
        <v>1610</v>
      </c>
      <c r="I869" t="s">
        <v>1641</v>
      </c>
      <c r="J869" t="s">
        <v>1640</v>
      </c>
      <c r="K869" t="s">
        <v>1641</v>
      </c>
    </row>
    <row r="870" spans="1:11" x14ac:dyDescent="0.25">
      <c r="A870" t="s">
        <v>501</v>
      </c>
      <c r="E870" t="s">
        <v>1652</v>
      </c>
      <c r="I870" t="s">
        <v>1641</v>
      </c>
      <c r="J870" t="s">
        <v>1640</v>
      </c>
      <c r="K870" t="s">
        <v>1640</v>
      </c>
    </row>
    <row r="871" spans="1:11" x14ac:dyDescent="0.25">
      <c r="A871" t="s">
        <v>700</v>
      </c>
      <c r="E871" t="s">
        <v>1652</v>
      </c>
      <c r="I871" t="s">
        <v>1641</v>
      </c>
      <c r="J871" t="s">
        <v>1640</v>
      </c>
      <c r="K871" t="s">
        <v>1640</v>
      </c>
    </row>
    <row r="872" spans="1:11" x14ac:dyDescent="0.25">
      <c r="A872" t="s">
        <v>1088</v>
      </c>
      <c r="E872" t="s">
        <v>1652</v>
      </c>
      <c r="I872" t="s">
        <v>1641</v>
      </c>
      <c r="J872" t="s">
        <v>1640</v>
      </c>
      <c r="K872" t="s">
        <v>1640</v>
      </c>
    </row>
    <row r="873" spans="1:11" x14ac:dyDescent="0.25">
      <c r="A873" t="s">
        <v>1142</v>
      </c>
      <c r="E873" t="s">
        <v>1652</v>
      </c>
      <c r="I873" t="s">
        <v>1641</v>
      </c>
      <c r="J873" t="s">
        <v>1640</v>
      </c>
      <c r="K873" t="s">
        <v>1640</v>
      </c>
    </row>
    <row r="874" spans="1:11" hidden="1" x14ac:dyDescent="0.25">
      <c r="A874" t="s">
        <v>1267</v>
      </c>
      <c r="F874" t="s">
        <v>1611</v>
      </c>
      <c r="H874" t="s">
        <v>1611</v>
      </c>
      <c r="I874" t="s">
        <v>1641</v>
      </c>
      <c r="J874" t="s">
        <v>1640</v>
      </c>
      <c r="K874" t="s">
        <v>1641</v>
      </c>
    </row>
    <row r="875" spans="1:11" hidden="1" x14ac:dyDescent="0.25">
      <c r="A875" t="s">
        <v>1268</v>
      </c>
      <c r="F875" t="s">
        <v>1612</v>
      </c>
      <c r="H875" t="s">
        <v>1612</v>
      </c>
      <c r="I875" t="s">
        <v>1641</v>
      </c>
      <c r="J875" t="s">
        <v>1640</v>
      </c>
      <c r="K875" t="s">
        <v>1641</v>
      </c>
    </row>
    <row r="876" spans="1:11" hidden="1" x14ac:dyDescent="0.25">
      <c r="A876" t="s">
        <v>1269</v>
      </c>
      <c r="E876" t="s">
        <v>1645</v>
      </c>
      <c r="G876" t="s">
        <v>1374</v>
      </c>
      <c r="H876">
        <v>0</v>
      </c>
      <c r="I876" t="s">
        <v>1641</v>
      </c>
      <c r="J876" t="s">
        <v>1640</v>
      </c>
      <c r="K876" t="s">
        <v>1641</v>
      </c>
    </row>
    <row r="877" spans="1:11" hidden="1" x14ac:dyDescent="0.25">
      <c r="A877" t="s">
        <v>1270</v>
      </c>
      <c r="E877" t="s">
        <v>1669</v>
      </c>
      <c r="F877" t="s">
        <v>1613</v>
      </c>
      <c r="H877" t="s">
        <v>1613</v>
      </c>
      <c r="I877" t="s">
        <v>1641</v>
      </c>
      <c r="J877" t="s">
        <v>1640</v>
      </c>
      <c r="K877" t="s">
        <v>1641</v>
      </c>
    </row>
    <row r="878" spans="1:11" x14ac:dyDescent="0.25">
      <c r="A878" t="s">
        <v>1230</v>
      </c>
      <c r="E878" t="s">
        <v>1724</v>
      </c>
      <c r="I878" t="s">
        <v>1641</v>
      </c>
      <c r="J878" t="s">
        <v>1640</v>
      </c>
      <c r="K878" t="s">
        <v>1640</v>
      </c>
    </row>
    <row r="879" spans="1:11" hidden="1" x14ac:dyDescent="0.25">
      <c r="A879" t="s">
        <v>1272</v>
      </c>
      <c r="F879" t="s">
        <v>1614</v>
      </c>
      <c r="G879" t="s">
        <v>1374</v>
      </c>
      <c r="H879" t="s">
        <v>1614</v>
      </c>
      <c r="I879" t="s">
        <v>1641</v>
      </c>
      <c r="J879" t="s">
        <v>1640</v>
      </c>
      <c r="K879" t="s">
        <v>1641</v>
      </c>
    </row>
    <row r="880" spans="1:11" hidden="1" x14ac:dyDescent="0.25">
      <c r="A880" t="s">
        <v>1273</v>
      </c>
      <c r="G880" t="s">
        <v>1374</v>
      </c>
      <c r="H880">
        <v>0</v>
      </c>
      <c r="I880" t="s">
        <v>1641</v>
      </c>
      <c r="J880" t="s">
        <v>1640</v>
      </c>
      <c r="K880" t="s">
        <v>1641</v>
      </c>
    </row>
    <row r="881" spans="1:11" x14ac:dyDescent="0.25">
      <c r="A881" t="s">
        <v>745</v>
      </c>
      <c r="E881" t="s">
        <v>294</v>
      </c>
      <c r="I881" t="s">
        <v>1641</v>
      </c>
      <c r="J881" t="s">
        <v>1640</v>
      </c>
      <c r="K881" t="s">
        <v>1640</v>
      </c>
    </row>
    <row r="882" spans="1:11" x14ac:dyDescent="0.25">
      <c r="A882" t="s">
        <v>874</v>
      </c>
      <c r="E882" t="s">
        <v>1774</v>
      </c>
      <c r="I882" t="s">
        <v>1641</v>
      </c>
      <c r="J882" t="s">
        <v>1640</v>
      </c>
      <c r="K882" t="s">
        <v>1640</v>
      </c>
    </row>
    <row r="883" spans="1:11" hidden="1" x14ac:dyDescent="0.25">
      <c r="A883" t="s">
        <v>1276</v>
      </c>
      <c r="G883" t="s">
        <v>1374</v>
      </c>
      <c r="H883">
        <v>0</v>
      </c>
      <c r="I883" t="s">
        <v>1641</v>
      </c>
      <c r="J883" t="s">
        <v>1640</v>
      </c>
      <c r="K883" t="s">
        <v>1641</v>
      </c>
    </row>
    <row r="884" spans="1:11" hidden="1" x14ac:dyDescent="0.25">
      <c r="A884" t="s">
        <v>1277</v>
      </c>
      <c r="G884" t="s">
        <v>1374</v>
      </c>
      <c r="H884">
        <v>0</v>
      </c>
      <c r="I884" t="s">
        <v>1641</v>
      </c>
      <c r="J884" t="s">
        <v>1640</v>
      </c>
      <c r="K884" t="s">
        <v>1641</v>
      </c>
    </row>
    <row r="885" spans="1:11" hidden="1" x14ac:dyDescent="0.25">
      <c r="A885" t="s">
        <v>1278</v>
      </c>
      <c r="F885" t="s">
        <v>1615</v>
      </c>
      <c r="H885" t="s">
        <v>1615</v>
      </c>
      <c r="I885" t="s">
        <v>1641</v>
      </c>
      <c r="J885" t="s">
        <v>1640</v>
      </c>
      <c r="K885" t="s">
        <v>1641</v>
      </c>
    </row>
    <row r="886" spans="1:11" ht="30" x14ac:dyDescent="0.25">
      <c r="A886" t="s">
        <v>1182</v>
      </c>
      <c r="E886" s="16" t="s">
        <v>1775</v>
      </c>
      <c r="I886" t="s">
        <v>1641</v>
      </c>
      <c r="J886" t="s">
        <v>1640</v>
      </c>
      <c r="K886" t="s">
        <v>1640</v>
      </c>
    </row>
    <row r="887" spans="1:11" x14ac:dyDescent="0.25">
      <c r="A887" t="s">
        <v>1300</v>
      </c>
      <c r="E887" t="s">
        <v>297</v>
      </c>
      <c r="I887" t="s">
        <v>1641</v>
      </c>
      <c r="J887" t="s">
        <v>1640</v>
      </c>
      <c r="K887" t="s">
        <v>1640</v>
      </c>
    </row>
    <row r="888" spans="1:11" x14ac:dyDescent="0.25">
      <c r="A888" t="s">
        <v>1202</v>
      </c>
      <c r="E888" t="s">
        <v>1717</v>
      </c>
      <c r="I888" t="s">
        <v>1641</v>
      </c>
      <c r="J888" t="s">
        <v>1640</v>
      </c>
      <c r="K888" t="s">
        <v>1640</v>
      </c>
    </row>
    <row r="889" spans="1:11" x14ac:dyDescent="0.25">
      <c r="A889" t="s">
        <v>529</v>
      </c>
      <c r="E889" t="s">
        <v>1807</v>
      </c>
      <c r="I889" t="s">
        <v>1641</v>
      </c>
      <c r="J889" t="s">
        <v>1640</v>
      </c>
      <c r="K889" t="s">
        <v>1640</v>
      </c>
    </row>
    <row r="890" spans="1:11" x14ac:dyDescent="0.25">
      <c r="A890" t="s">
        <v>1246</v>
      </c>
      <c r="E890" t="s">
        <v>1799</v>
      </c>
      <c r="I890" t="s">
        <v>1641</v>
      </c>
      <c r="J890" t="s">
        <v>1640</v>
      </c>
      <c r="K890" t="s">
        <v>1640</v>
      </c>
    </row>
    <row r="891" spans="1:11" hidden="1" x14ac:dyDescent="0.25">
      <c r="A891" t="s">
        <v>1284</v>
      </c>
      <c r="G891" t="s">
        <v>1374</v>
      </c>
      <c r="H891">
        <v>0</v>
      </c>
      <c r="I891" t="s">
        <v>1641</v>
      </c>
      <c r="J891" t="s">
        <v>1640</v>
      </c>
      <c r="K891" t="s">
        <v>1641</v>
      </c>
    </row>
    <row r="892" spans="1:11" hidden="1" x14ac:dyDescent="0.25">
      <c r="A892" t="s">
        <v>1285</v>
      </c>
      <c r="G892" t="s">
        <v>1374</v>
      </c>
      <c r="H892">
        <v>0</v>
      </c>
      <c r="I892" t="s">
        <v>1641</v>
      </c>
      <c r="J892" t="s">
        <v>1640</v>
      </c>
      <c r="K892" t="s">
        <v>1641</v>
      </c>
    </row>
    <row r="893" spans="1:11" hidden="1" x14ac:dyDescent="0.25">
      <c r="A893" t="s">
        <v>1286</v>
      </c>
      <c r="G893" t="s">
        <v>1374</v>
      </c>
      <c r="H893">
        <v>0</v>
      </c>
      <c r="I893" t="s">
        <v>1641</v>
      </c>
      <c r="J893" t="s">
        <v>1640</v>
      </c>
      <c r="K893" t="s">
        <v>1641</v>
      </c>
    </row>
    <row r="894" spans="1:11" hidden="1" x14ac:dyDescent="0.25">
      <c r="A894" t="s">
        <v>1287</v>
      </c>
      <c r="G894" t="s">
        <v>1374</v>
      </c>
      <c r="H894">
        <v>0</v>
      </c>
      <c r="I894" t="s">
        <v>1641</v>
      </c>
      <c r="J894" t="s">
        <v>1640</v>
      </c>
      <c r="K894" t="s">
        <v>1641</v>
      </c>
    </row>
    <row r="895" spans="1:11" hidden="1" x14ac:dyDescent="0.25">
      <c r="A895" t="s">
        <v>1425</v>
      </c>
      <c r="E895" t="s">
        <v>410</v>
      </c>
      <c r="F895" t="s">
        <v>1616</v>
      </c>
      <c r="H895" t="s">
        <v>1616</v>
      </c>
      <c r="I895" t="s">
        <v>1641</v>
      </c>
      <c r="J895" t="s">
        <v>1640</v>
      </c>
      <c r="K895" t="s">
        <v>1641</v>
      </c>
    </row>
    <row r="896" spans="1:11" hidden="1" x14ac:dyDescent="0.25">
      <c r="A896" t="s">
        <v>1288</v>
      </c>
      <c r="F896" t="s">
        <v>1617</v>
      </c>
      <c r="G896" t="s">
        <v>1513</v>
      </c>
      <c r="H896" t="s">
        <v>1617</v>
      </c>
      <c r="I896" t="s">
        <v>1641</v>
      </c>
      <c r="J896" t="s">
        <v>1640</v>
      </c>
      <c r="K896" t="s">
        <v>1641</v>
      </c>
    </row>
    <row r="897" spans="1:11" hidden="1" x14ac:dyDescent="0.25">
      <c r="A897" t="s">
        <v>1289</v>
      </c>
      <c r="E897" t="s">
        <v>1375</v>
      </c>
      <c r="F897" t="s">
        <v>1618</v>
      </c>
      <c r="H897" t="s">
        <v>1618</v>
      </c>
      <c r="I897" t="s">
        <v>1641</v>
      </c>
      <c r="J897" t="s">
        <v>1640</v>
      </c>
      <c r="K897" t="s">
        <v>1641</v>
      </c>
    </row>
    <row r="898" spans="1:11" hidden="1" x14ac:dyDescent="0.25">
      <c r="A898" t="s">
        <v>1290</v>
      </c>
      <c r="E898" t="s">
        <v>412</v>
      </c>
      <c r="F898" t="s">
        <v>1619</v>
      </c>
      <c r="H898" t="s">
        <v>1619</v>
      </c>
      <c r="I898" t="s">
        <v>1641</v>
      </c>
      <c r="J898" t="s">
        <v>1640</v>
      </c>
      <c r="K898" t="s">
        <v>1641</v>
      </c>
    </row>
    <row r="899" spans="1:11" hidden="1" x14ac:dyDescent="0.25">
      <c r="A899" t="s">
        <v>1292</v>
      </c>
      <c r="F899" t="s">
        <v>1620</v>
      </c>
      <c r="H899" t="s">
        <v>1620</v>
      </c>
      <c r="I899" t="s">
        <v>1641</v>
      </c>
      <c r="J899" t="s">
        <v>1640</v>
      </c>
      <c r="K899" t="s">
        <v>1641</v>
      </c>
    </row>
    <row r="900" spans="1:11" hidden="1" x14ac:dyDescent="0.25">
      <c r="A900" t="s">
        <v>214</v>
      </c>
      <c r="F900" t="s">
        <v>1621</v>
      </c>
      <c r="H900" t="s">
        <v>1621</v>
      </c>
      <c r="I900" t="s">
        <v>1641</v>
      </c>
      <c r="J900" t="s">
        <v>1640</v>
      </c>
      <c r="K900" t="s">
        <v>1641</v>
      </c>
    </row>
    <row r="901" spans="1:11" hidden="1" x14ac:dyDescent="0.25">
      <c r="A901" t="s">
        <v>1293</v>
      </c>
      <c r="F901" t="s">
        <v>1620</v>
      </c>
      <c r="H901" t="s">
        <v>1620</v>
      </c>
      <c r="I901" t="s">
        <v>1641</v>
      </c>
      <c r="J901" t="s">
        <v>1640</v>
      </c>
      <c r="K901" t="s">
        <v>1641</v>
      </c>
    </row>
    <row r="902" spans="1:11" hidden="1" x14ac:dyDescent="0.25">
      <c r="A902" t="s">
        <v>237</v>
      </c>
      <c r="F902" t="s">
        <v>1622</v>
      </c>
      <c r="H902" t="s">
        <v>1622</v>
      </c>
      <c r="I902" t="s">
        <v>1641</v>
      </c>
      <c r="J902" t="s">
        <v>1640</v>
      </c>
      <c r="K902" t="s">
        <v>1641</v>
      </c>
    </row>
    <row r="903" spans="1:11" x14ac:dyDescent="0.25">
      <c r="A903" t="s">
        <v>912</v>
      </c>
      <c r="E903" t="s">
        <v>1776</v>
      </c>
      <c r="I903" t="s">
        <v>1641</v>
      </c>
      <c r="J903" t="s">
        <v>1640</v>
      </c>
      <c r="K903" t="s">
        <v>1640</v>
      </c>
    </row>
    <row r="904" spans="1:11" hidden="1" x14ac:dyDescent="0.25">
      <c r="A904" t="s">
        <v>1296</v>
      </c>
      <c r="F904" t="s">
        <v>1623</v>
      </c>
      <c r="H904" t="s">
        <v>1623</v>
      </c>
      <c r="I904" t="s">
        <v>1641</v>
      </c>
      <c r="J904" t="s">
        <v>1640</v>
      </c>
      <c r="K904" t="s">
        <v>1641</v>
      </c>
    </row>
    <row r="905" spans="1:11" x14ac:dyDescent="0.25">
      <c r="A905" t="s">
        <v>914</v>
      </c>
      <c r="E905" t="s">
        <v>1806</v>
      </c>
      <c r="I905" t="s">
        <v>1641</v>
      </c>
      <c r="J905" t="s">
        <v>1640</v>
      </c>
      <c r="K905" t="s">
        <v>1640</v>
      </c>
    </row>
    <row r="906" spans="1:11" x14ac:dyDescent="0.25">
      <c r="A906" t="s">
        <v>1233</v>
      </c>
      <c r="E906" t="s">
        <v>1805</v>
      </c>
      <c r="I906" t="s">
        <v>1641</v>
      </c>
      <c r="J906" t="s">
        <v>1640</v>
      </c>
      <c r="K906" t="s">
        <v>1640</v>
      </c>
    </row>
    <row r="907" spans="1:11" x14ac:dyDescent="0.25">
      <c r="A907" t="s">
        <v>997</v>
      </c>
      <c r="E907" t="s">
        <v>1804</v>
      </c>
      <c r="I907" t="s">
        <v>1641</v>
      </c>
      <c r="J907" t="s">
        <v>1640</v>
      </c>
      <c r="K907" t="s">
        <v>1640</v>
      </c>
    </row>
    <row r="908" spans="1:11" x14ac:dyDescent="0.25">
      <c r="A908" t="s">
        <v>1244</v>
      </c>
      <c r="E908" t="s">
        <v>1727</v>
      </c>
      <c r="I908" t="s">
        <v>1641</v>
      </c>
      <c r="J908" t="s">
        <v>1640</v>
      </c>
      <c r="K908" t="s">
        <v>1640</v>
      </c>
    </row>
    <row r="909" spans="1:11" hidden="1" x14ac:dyDescent="0.25">
      <c r="A909" t="s">
        <v>1301</v>
      </c>
      <c r="F909" t="s">
        <v>1625</v>
      </c>
      <c r="G909" t="s">
        <v>1438</v>
      </c>
      <c r="H909" t="s">
        <v>1625</v>
      </c>
      <c r="I909" t="s">
        <v>1641</v>
      </c>
      <c r="J909" t="s">
        <v>1640</v>
      </c>
      <c r="K909" t="s">
        <v>1641</v>
      </c>
    </row>
    <row r="910" spans="1:11" hidden="1" x14ac:dyDescent="0.25">
      <c r="A910" t="s">
        <v>1302</v>
      </c>
      <c r="F910" t="s">
        <v>1428</v>
      </c>
      <c r="H910" t="s">
        <v>1428</v>
      </c>
      <c r="I910" t="s">
        <v>1641</v>
      </c>
      <c r="J910" t="s">
        <v>1640</v>
      </c>
      <c r="K910" t="s">
        <v>1641</v>
      </c>
    </row>
    <row r="911" spans="1:11" hidden="1" x14ac:dyDescent="0.25">
      <c r="A911" t="s">
        <v>1303</v>
      </c>
      <c r="E911" t="s">
        <v>1375</v>
      </c>
      <c r="F911" t="s">
        <v>1626</v>
      </c>
      <c r="H911" t="s">
        <v>1626</v>
      </c>
      <c r="I911" t="s">
        <v>1641</v>
      </c>
      <c r="J911" t="s">
        <v>1640</v>
      </c>
      <c r="K911" t="s">
        <v>1641</v>
      </c>
    </row>
    <row r="912" spans="1:11" hidden="1" x14ac:dyDescent="0.25">
      <c r="A912" t="s">
        <v>1304</v>
      </c>
      <c r="F912" t="s">
        <v>1627</v>
      </c>
      <c r="G912" t="s">
        <v>1374</v>
      </c>
      <c r="H912" t="s">
        <v>1627</v>
      </c>
      <c r="I912" t="s">
        <v>1641</v>
      </c>
      <c r="J912" t="s">
        <v>1640</v>
      </c>
      <c r="K912" t="s">
        <v>1641</v>
      </c>
    </row>
    <row r="913" spans="1:11" x14ac:dyDescent="0.25">
      <c r="A913" t="s">
        <v>1255</v>
      </c>
      <c r="E913" t="s">
        <v>1710</v>
      </c>
      <c r="I913" t="s">
        <v>1641</v>
      </c>
      <c r="J913" t="s">
        <v>1640</v>
      </c>
      <c r="K913" t="s">
        <v>1640</v>
      </c>
    </row>
    <row r="914" spans="1:11" x14ac:dyDescent="0.25">
      <c r="A914" t="s">
        <v>1049</v>
      </c>
      <c r="E914" t="s">
        <v>1710</v>
      </c>
      <c r="I914" t="s">
        <v>1641</v>
      </c>
      <c r="J914" t="s">
        <v>1640</v>
      </c>
      <c r="K914" t="s">
        <v>1640</v>
      </c>
    </row>
    <row r="915" spans="1:11" hidden="1" x14ac:dyDescent="0.25">
      <c r="A915" t="s">
        <v>1426</v>
      </c>
      <c r="E915" t="s">
        <v>1375</v>
      </c>
      <c r="H915">
        <v>0</v>
      </c>
      <c r="I915" t="s">
        <v>1641</v>
      </c>
      <c r="J915" t="s">
        <v>1640</v>
      </c>
      <c r="K915" t="s">
        <v>1641</v>
      </c>
    </row>
    <row r="916" spans="1:11" x14ac:dyDescent="0.25">
      <c r="A916" t="s">
        <v>508</v>
      </c>
      <c r="E916" t="s">
        <v>412</v>
      </c>
      <c r="I916" t="s">
        <v>1641</v>
      </c>
      <c r="J916" t="s">
        <v>1640</v>
      </c>
      <c r="K916" t="s">
        <v>1640</v>
      </c>
    </row>
    <row r="917" spans="1:11" x14ac:dyDescent="0.25">
      <c r="A917" t="s">
        <v>572</v>
      </c>
      <c r="E917" t="s">
        <v>412</v>
      </c>
      <c r="I917" t="s">
        <v>1641</v>
      </c>
      <c r="J917" t="s">
        <v>1640</v>
      </c>
      <c r="K917" t="s">
        <v>1640</v>
      </c>
    </row>
    <row r="918" spans="1:11" x14ac:dyDescent="0.25">
      <c r="A918" t="s">
        <v>771</v>
      </c>
      <c r="E918" t="s">
        <v>412</v>
      </c>
      <c r="I918" t="s">
        <v>1641</v>
      </c>
      <c r="J918" t="s">
        <v>1640</v>
      </c>
      <c r="K918" t="s">
        <v>1640</v>
      </c>
    </row>
    <row r="919" spans="1:11" x14ac:dyDescent="0.25">
      <c r="A919" t="s">
        <v>878</v>
      </c>
      <c r="E919" t="s">
        <v>412</v>
      </c>
      <c r="I919" t="s">
        <v>1641</v>
      </c>
      <c r="J919" t="s">
        <v>1640</v>
      </c>
      <c r="K919" t="s">
        <v>1640</v>
      </c>
    </row>
    <row r="920" spans="1:11" hidden="1" x14ac:dyDescent="0.25">
      <c r="A920" t="s">
        <v>1311</v>
      </c>
      <c r="F920" t="s">
        <v>1628</v>
      </c>
      <c r="H920" t="s">
        <v>1628</v>
      </c>
      <c r="I920" t="s">
        <v>1641</v>
      </c>
      <c r="J920" t="s">
        <v>1640</v>
      </c>
      <c r="K920" t="s">
        <v>1641</v>
      </c>
    </row>
    <row r="921" spans="1:11" hidden="1" x14ac:dyDescent="0.25">
      <c r="A921" t="s">
        <v>1312</v>
      </c>
      <c r="H921">
        <v>0</v>
      </c>
      <c r="I921" t="s">
        <v>1641</v>
      </c>
      <c r="J921" t="s">
        <v>1640</v>
      </c>
      <c r="K921" t="s">
        <v>1641</v>
      </c>
    </row>
    <row r="922" spans="1:11" hidden="1" x14ac:dyDescent="0.25">
      <c r="A922" t="s">
        <v>1313</v>
      </c>
      <c r="F922" t="s">
        <v>1629</v>
      </c>
      <c r="H922" t="s">
        <v>1629</v>
      </c>
      <c r="I922" t="s">
        <v>1641</v>
      </c>
      <c r="J922" t="s">
        <v>1640</v>
      </c>
      <c r="K922" t="s">
        <v>1641</v>
      </c>
    </row>
    <row r="923" spans="1:11" hidden="1" x14ac:dyDescent="0.25">
      <c r="A923" t="s">
        <v>1314</v>
      </c>
      <c r="G923" t="s">
        <v>1374</v>
      </c>
      <c r="H923">
        <v>0</v>
      </c>
      <c r="I923" t="s">
        <v>1641</v>
      </c>
      <c r="J923" t="s">
        <v>1640</v>
      </c>
      <c r="K923" t="s">
        <v>1641</v>
      </c>
    </row>
    <row r="924" spans="1:11" x14ac:dyDescent="0.25">
      <c r="A924" t="s">
        <v>938</v>
      </c>
      <c r="E924" t="s">
        <v>412</v>
      </c>
      <c r="I924" t="s">
        <v>1641</v>
      </c>
      <c r="J924" t="s">
        <v>1640</v>
      </c>
      <c r="K924" t="s">
        <v>1640</v>
      </c>
    </row>
    <row r="925" spans="1:11" hidden="1" x14ac:dyDescent="0.25">
      <c r="A925" t="s">
        <v>1316</v>
      </c>
      <c r="E925" t="s">
        <v>1375</v>
      </c>
      <c r="G925" t="s">
        <v>1374</v>
      </c>
      <c r="H925">
        <v>0</v>
      </c>
      <c r="I925" t="s">
        <v>1641</v>
      </c>
      <c r="J925" t="s">
        <v>1640</v>
      </c>
      <c r="K925" t="s">
        <v>1641</v>
      </c>
    </row>
    <row r="926" spans="1:11" hidden="1" x14ac:dyDescent="0.25">
      <c r="A926" t="s">
        <v>1317</v>
      </c>
      <c r="E926" t="s">
        <v>1662</v>
      </c>
      <c r="H926">
        <v>0</v>
      </c>
      <c r="I926" t="s">
        <v>1641</v>
      </c>
      <c r="J926" t="s">
        <v>1640</v>
      </c>
      <c r="K926" t="s">
        <v>1641</v>
      </c>
    </row>
    <row r="927" spans="1:11" hidden="1" x14ac:dyDescent="0.25">
      <c r="A927" t="s">
        <v>1318</v>
      </c>
      <c r="E927" t="s">
        <v>410</v>
      </c>
      <c r="H927">
        <v>0</v>
      </c>
      <c r="I927" t="s">
        <v>1641</v>
      </c>
      <c r="J927" t="s">
        <v>1640</v>
      </c>
      <c r="K927" t="s">
        <v>1641</v>
      </c>
    </row>
    <row r="928" spans="1:11" hidden="1" x14ac:dyDescent="0.25">
      <c r="A928" t="s">
        <v>1319</v>
      </c>
      <c r="E928" t="s">
        <v>410</v>
      </c>
      <c r="H928">
        <v>0</v>
      </c>
      <c r="I928" t="s">
        <v>1641</v>
      </c>
      <c r="J928" t="s">
        <v>1640</v>
      </c>
      <c r="K928" t="s">
        <v>1641</v>
      </c>
    </row>
    <row r="929" spans="1:11" x14ac:dyDescent="0.25">
      <c r="A929" t="s">
        <v>973</v>
      </c>
      <c r="E929" t="s">
        <v>412</v>
      </c>
      <c r="I929" t="s">
        <v>1641</v>
      </c>
      <c r="J929" t="s">
        <v>1640</v>
      </c>
      <c r="K929" t="s">
        <v>1640</v>
      </c>
    </row>
    <row r="930" spans="1:11" x14ac:dyDescent="0.25">
      <c r="A930" t="s">
        <v>975</v>
      </c>
      <c r="E930" t="s">
        <v>412</v>
      </c>
      <c r="I930" t="s">
        <v>1641</v>
      </c>
      <c r="J930" t="s">
        <v>1640</v>
      </c>
      <c r="K930" t="s">
        <v>1640</v>
      </c>
    </row>
    <row r="931" spans="1:11" hidden="1" x14ac:dyDescent="0.25">
      <c r="A931" t="s">
        <v>1322</v>
      </c>
      <c r="F931" t="s">
        <v>1510</v>
      </c>
      <c r="H931" t="s">
        <v>1510</v>
      </c>
      <c r="I931" t="s">
        <v>1641</v>
      </c>
      <c r="J931" t="s">
        <v>1640</v>
      </c>
      <c r="K931" t="s">
        <v>1641</v>
      </c>
    </row>
    <row r="932" spans="1:11" x14ac:dyDescent="0.25">
      <c r="A932" t="s">
        <v>1025</v>
      </c>
      <c r="E932" t="s">
        <v>412</v>
      </c>
      <c r="I932" t="s">
        <v>1641</v>
      </c>
      <c r="J932" t="s">
        <v>1640</v>
      </c>
      <c r="K932" t="s">
        <v>1640</v>
      </c>
    </row>
    <row r="933" spans="1:11" x14ac:dyDescent="0.25">
      <c r="A933" t="s">
        <v>1123</v>
      </c>
      <c r="E933" t="s">
        <v>412</v>
      </c>
      <c r="I933" t="s">
        <v>1641</v>
      </c>
      <c r="J933" t="s">
        <v>1640</v>
      </c>
      <c r="K933" t="s">
        <v>1640</v>
      </c>
    </row>
    <row r="934" spans="1:11" hidden="1" x14ac:dyDescent="0.25">
      <c r="A934" t="s">
        <v>1325</v>
      </c>
      <c r="E934" t="s">
        <v>1645</v>
      </c>
      <c r="F934" t="s">
        <v>1630</v>
      </c>
      <c r="G934" t="s">
        <v>1374</v>
      </c>
      <c r="H934" t="s">
        <v>1630</v>
      </c>
      <c r="I934" t="s">
        <v>1641</v>
      </c>
      <c r="J934" t="s">
        <v>1640</v>
      </c>
      <c r="K934" t="s">
        <v>1641</v>
      </c>
    </row>
    <row r="935" spans="1:11" hidden="1" x14ac:dyDescent="0.25">
      <c r="A935" t="s">
        <v>1326</v>
      </c>
      <c r="F935" t="s">
        <v>1510</v>
      </c>
      <c r="H935" t="s">
        <v>1510</v>
      </c>
      <c r="I935" t="s">
        <v>1641</v>
      </c>
      <c r="J935" t="s">
        <v>1640</v>
      </c>
      <c r="K935" t="s">
        <v>1641</v>
      </c>
    </row>
    <row r="936" spans="1:11" x14ac:dyDescent="0.25">
      <c r="A936" t="s">
        <v>1146</v>
      </c>
      <c r="E936" t="s">
        <v>412</v>
      </c>
      <c r="I936" t="s">
        <v>1641</v>
      </c>
      <c r="J936" t="s">
        <v>1640</v>
      </c>
      <c r="K936" t="s">
        <v>1640</v>
      </c>
    </row>
    <row r="937" spans="1:11" hidden="1" x14ac:dyDescent="0.25">
      <c r="A937" t="s">
        <v>1328</v>
      </c>
      <c r="F937" t="s">
        <v>1631</v>
      </c>
      <c r="H937" t="s">
        <v>1631</v>
      </c>
      <c r="I937" t="s">
        <v>1641</v>
      </c>
      <c r="J937" t="s">
        <v>1640</v>
      </c>
      <c r="K937" t="s">
        <v>1641</v>
      </c>
    </row>
    <row r="938" spans="1:11" hidden="1" x14ac:dyDescent="0.25">
      <c r="A938" t="s">
        <v>1329</v>
      </c>
      <c r="F938" t="s">
        <v>1550</v>
      </c>
      <c r="H938" t="s">
        <v>1550</v>
      </c>
      <c r="I938" t="s">
        <v>1641</v>
      </c>
      <c r="J938" t="s">
        <v>1640</v>
      </c>
      <c r="K938" t="s">
        <v>1641</v>
      </c>
    </row>
    <row r="939" spans="1:11" hidden="1" x14ac:dyDescent="0.25">
      <c r="A939" t="s">
        <v>1330</v>
      </c>
      <c r="G939" t="s">
        <v>1374</v>
      </c>
      <c r="H939">
        <v>0</v>
      </c>
      <c r="I939" t="s">
        <v>1641</v>
      </c>
      <c r="J939" t="s">
        <v>1640</v>
      </c>
      <c r="K939" t="s">
        <v>1641</v>
      </c>
    </row>
    <row r="940" spans="1:11" hidden="1" x14ac:dyDescent="0.25">
      <c r="A940" t="s">
        <v>1331</v>
      </c>
      <c r="E940" t="s">
        <v>82</v>
      </c>
      <c r="H940">
        <v>0</v>
      </c>
      <c r="I940" t="s">
        <v>1641</v>
      </c>
      <c r="J940" t="s">
        <v>1640</v>
      </c>
      <c r="K940" t="s">
        <v>1641</v>
      </c>
    </row>
    <row r="941" spans="1:11" hidden="1" x14ac:dyDescent="0.25">
      <c r="A941" t="s">
        <v>1332</v>
      </c>
      <c r="E941" t="s">
        <v>1375</v>
      </c>
      <c r="G941" t="s">
        <v>1374</v>
      </c>
      <c r="H941">
        <v>0</v>
      </c>
      <c r="I941" t="s">
        <v>1641</v>
      </c>
      <c r="J941" t="s">
        <v>1640</v>
      </c>
      <c r="K941" t="s">
        <v>1641</v>
      </c>
    </row>
    <row r="942" spans="1:11" x14ac:dyDescent="0.25">
      <c r="A942" t="s">
        <v>1279</v>
      </c>
      <c r="E942" t="s">
        <v>412</v>
      </c>
      <c r="I942" t="s">
        <v>1641</v>
      </c>
      <c r="J942" t="s">
        <v>1640</v>
      </c>
      <c r="K942" t="s">
        <v>1640</v>
      </c>
    </row>
    <row r="943" spans="1:11" x14ac:dyDescent="0.25">
      <c r="A943" t="s">
        <v>503</v>
      </c>
      <c r="E943" t="s">
        <v>1654</v>
      </c>
      <c r="I943" t="s">
        <v>1641</v>
      </c>
      <c r="J943" t="s">
        <v>1640</v>
      </c>
      <c r="K943" t="s">
        <v>1640</v>
      </c>
    </row>
    <row r="944" spans="1:11" x14ac:dyDescent="0.25">
      <c r="A944" t="s">
        <v>640</v>
      </c>
      <c r="E944" t="s">
        <v>1654</v>
      </c>
      <c r="F944" t="s">
        <v>1378</v>
      </c>
      <c r="G944" t="s">
        <v>1740</v>
      </c>
      <c r="H944" t="s">
        <v>1471</v>
      </c>
      <c r="I944" t="s">
        <v>1641</v>
      </c>
      <c r="J944" t="s">
        <v>1640</v>
      </c>
      <c r="K944" t="s">
        <v>1640</v>
      </c>
    </row>
    <row r="945" spans="1:11" hidden="1" x14ac:dyDescent="0.25">
      <c r="A945" t="s">
        <v>1336</v>
      </c>
      <c r="E945" t="s">
        <v>1701</v>
      </c>
      <c r="F945" t="s">
        <v>1632</v>
      </c>
      <c r="H945" t="s">
        <v>1632</v>
      </c>
      <c r="I945" t="s">
        <v>1641</v>
      </c>
      <c r="J945" t="s">
        <v>1640</v>
      </c>
      <c r="K945" t="s">
        <v>1641</v>
      </c>
    </row>
    <row r="946" spans="1:11" hidden="1" x14ac:dyDescent="0.25">
      <c r="A946" t="s">
        <v>1338</v>
      </c>
      <c r="F946" t="s">
        <v>1374</v>
      </c>
      <c r="H946" t="s">
        <v>1374</v>
      </c>
      <c r="I946" t="s">
        <v>1641</v>
      </c>
      <c r="J946" t="s">
        <v>1640</v>
      </c>
      <c r="K946" t="s">
        <v>1641</v>
      </c>
    </row>
    <row r="947" spans="1:11" hidden="1" x14ac:dyDescent="0.25">
      <c r="A947" t="s">
        <v>1339</v>
      </c>
      <c r="G947" t="s">
        <v>1374</v>
      </c>
      <c r="H947">
        <v>0</v>
      </c>
      <c r="I947" t="s">
        <v>1641</v>
      </c>
      <c r="J947" t="s">
        <v>1640</v>
      </c>
      <c r="K947" t="s">
        <v>1641</v>
      </c>
    </row>
    <row r="948" spans="1:11" hidden="1" x14ac:dyDescent="0.25">
      <c r="A948" t="s">
        <v>1340</v>
      </c>
      <c r="F948" t="s">
        <v>1633</v>
      </c>
      <c r="H948" t="s">
        <v>1633</v>
      </c>
      <c r="I948" t="s">
        <v>1641</v>
      </c>
      <c r="J948" t="s">
        <v>1640</v>
      </c>
      <c r="K948" t="s">
        <v>1641</v>
      </c>
    </row>
    <row r="949" spans="1:11" hidden="1" x14ac:dyDescent="0.25">
      <c r="A949" t="s">
        <v>1341</v>
      </c>
      <c r="F949" t="s">
        <v>1634</v>
      </c>
      <c r="H949" t="s">
        <v>1634</v>
      </c>
      <c r="I949" t="s">
        <v>1641</v>
      </c>
      <c r="J949" t="s">
        <v>1640</v>
      </c>
      <c r="K949" t="s">
        <v>1641</v>
      </c>
    </row>
    <row r="950" spans="1:11" hidden="1" x14ac:dyDescent="0.25">
      <c r="A950" t="s">
        <v>1342</v>
      </c>
      <c r="F950" t="s">
        <v>1428</v>
      </c>
      <c r="H950" t="s">
        <v>1428</v>
      </c>
      <c r="I950" t="s">
        <v>1641</v>
      </c>
      <c r="J950" t="s">
        <v>1640</v>
      </c>
      <c r="K950" t="s">
        <v>1641</v>
      </c>
    </row>
    <row r="951" spans="1:11" hidden="1" x14ac:dyDescent="0.25">
      <c r="A951" t="s">
        <v>1343</v>
      </c>
      <c r="G951" t="s">
        <v>393</v>
      </c>
      <c r="H951">
        <v>0</v>
      </c>
      <c r="I951" t="s">
        <v>1641</v>
      </c>
      <c r="J951" t="s">
        <v>1640</v>
      </c>
      <c r="K951" t="s">
        <v>1641</v>
      </c>
    </row>
    <row r="952" spans="1:11" x14ac:dyDescent="0.25">
      <c r="A952" t="s">
        <v>680</v>
      </c>
      <c r="E952" t="s">
        <v>1654</v>
      </c>
      <c r="I952" t="s">
        <v>1641</v>
      </c>
      <c r="J952" t="s">
        <v>1640</v>
      </c>
      <c r="K952" t="s">
        <v>1640</v>
      </c>
    </row>
    <row r="953" spans="1:11" hidden="1" x14ac:dyDescent="0.25">
      <c r="A953" t="s">
        <v>1345</v>
      </c>
      <c r="F953" t="s">
        <v>1635</v>
      </c>
      <c r="H953" t="s">
        <v>1635</v>
      </c>
      <c r="I953" t="s">
        <v>1641</v>
      </c>
      <c r="J953" t="s">
        <v>1640</v>
      </c>
      <c r="K953" t="s">
        <v>1641</v>
      </c>
    </row>
    <row r="954" spans="1:11" x14ac:dyDescent="0.25">
      <c r="A954" t="s">
        <v>702</v>
      </c>
      <c r="E954" t="s">
        <v>1654</v>
      </c>
      <c r="I954" t="s">
        <v>1641</v>
      </c>
      <c r="J954" t="s">
        <v>1640</v>
      </c>
      <c r="K954" t="s">
        <v>1640</v>
      </c>
    </row>
    <row r="955" spans="1:11" hidden="1" x14ac:dyDescent="0.25">
      <c r="A955" t="s">
        <v>1347</v>
      </c>
      <c r="F955" t="s">
        <v>1636</v>
      </c>
      <c r="G955" t="s">
        <v>1374</v>
      </c>
      <c r="H955" t="s">
        <v>1636</v>
      </c>
      <c r="I955" t="s">
        <v>1641</v>
      </c>
      <c r="J955" t="s">
        <v>1640</v>
      </c>
      <c r="K955" t="s">
        <v>1641</v>
      </c>
    </row>
    <row r="956" spans="1:11" hidden="1" x14ac:dyDescent="0.25">
      <c r="A956" t="s">
        <v>1348</v>
      </c>
      <c r="F956" t="s">
        <v>1526</v>
      </c>
      <c r="H956" t="s">
        <v>1526</v>
      </c>
      <c r="I956" t="s">
        <v>1641</v>
      </c>
      <c r="J956" t="s">
        <v>1640</v>
      </c>
      <c r="K956" t="s">
        <v>1641</v>
      </c>
    </row>
    <row r="957" spans="1:11" hidden="1" x14ac:dyDescent="0.25">
      <c r="A957" t="s">
        <v>1349</v>
      </c>
      <c r="F957" t="s">
        <v>1627</v>
      </c>
      <c r="G957" t="s">
        <v>1438</v>
      </c>
      <c r="H957" t="s">
        <v>1627</v>
      </c>
      <c r="I957" t="s">
        <v>1641</v>
      </c>
      <c r="J957" t="s">
        <v>1640</v>
      </c>
      <c r="K957" t="s">
        <v>1641</v>
      </c>
    </row>
    <row r="958" spans="1:11" hidden="1" x14ac:dyDescent="0.25">
      <c r="A958" t="s">
        <v>1350</v>
      </c>
      <c r="F958" t="s">
        <v>1637</v>
      </c>
      <c r="H958" t="s">
        <v>1637</v>
      </c>
      <c r="I958" t="s">
        <v>1641</v>
      </c>
      <c r="J958" t="s">
        <v>1640</v>
      </c>
      <c r="K958" t="s">
        <v>1641</v>
      </c>
    </row>
    <row r="959" spans="1:11" x14ac:dyDescent="0.25">
      <c r="A959" t="s">
        <v>719</v>
      </c>
      <c r="E959" t="s">
        <v>1654</v>
      </c>
      <c r="I959" t="s">
        <v>1641</v>
      </c>
      <c r="J959" t="s">
        <v>1640</v>
      </c>
      <c r="K959" t="s">
        <v>1640</v>
      </c>
    </row>
    <row r="960" spans="1:11" x14ac:dyDescent="0.25">
      <c r="A960" t="s">
        <v>757</v>
      </c>
      <c r="E960" t="s">
        <v>1654</v>
      </c>
      <c r="I960" t="s">
        <v>1641</v>
      </c>
      <c r="J960" t="s">
        <v>1640</v>
      </c>
      <c r="K960" t="s">
        <v>1640</v>
      </c>
    </row>
    <row r="961" spans="1:11" x14ac:dyDescent="0.25">
      <c r="A961" t="s">
        <v>839</v>
      </c>
      <c r="E961" t="s">
        <v>1654</v>
      </c>
      <c r="I961" t="s">
        <v>1641</v>
      </c>
      <c r="J961" t="s">
        <v>1640</v>
      </c>
      <c r="K961" t="s">
        <v>1640</v>
      </c>
    </row>
    <row r="962" spans="1:11" x14ac:dyDescent="0.25">
      <c r="A962" t="s">
        <v>844</v>
      </c>
      <c r="E962" t="s">
        <v>1654</v>
      </c>
      <c r="I962" t="s">
        <v>1641</v>
      </c>
      <c r="J962" t="s">
        <v>1640</v>
      </c>
      <c r="K962" t="s">
        <v>1640</v>
      </c>
    </row>
    <row r="963" spans="1:11" x14ac:dyDescent="0.25">
      <c r="A963" t="s">
        <v>1262</v>
      </c>
      <c r="E963" t="s">
        <v>1654</v>
      </c>
      <c r="I963" t="s">
        <v>1641</v>
      </c>
      <c r="J963" t="s">
        <v>1640</v>
      </c>
      <c r="K963" t="s">
        <v>1640</v>
      </c>
    </row>
    <row r="964" spans="1:11" x14ac:dyDescent="0.25">
      <c r="A964" t="s">
        <v>1306</v>
      </c>
      <c r="E964" t="s">
        <v>1654</v>
      </c>
      <c r="I964" t="s">
        <v>1641</v>
      </c>
      <c r="J964" t="s">
        <v>1640</v>
      </c>
      <c r="K964" t="s">
        <v>1640</v>
      </c>
    </row>
    <row r="965" spans="1:11" hidden="1" x14ac:dyDescent="0.25">
      <c r="A965" t="s">
        <v>1357</v>
      </c>
      <c r="H965">
        <v>0</v>
      </c>
      <c r="I965" t="s">
        <v>1641</v>
      </c>
      <c r="J965" t="s">
        <v>1640</v>
      </c>
      <c r="K965" t="s">
        <v>1641</v>
      </c>
    </row>
    <row r="966" spans="1:11" x14ac:dyDescent="0.25">
      <c r="A966" t="s">
        <v>664</v>
      </c>
      <c r="E966" t="s">
        <v>1803</v>
      </c>
      <c r="I966" t="s">
        <v>1641</v>
      </c>
      <c r="J966" t="s">
        <v>1640</v>
      </c>
      <c r="K966" t="s">
        <v>1640</v>
      </c>
    </row>
    <row r="967" spans="1:11" x14ac:dyDescent="0.25">
      <c r="A967" t="s">
        <v>1307</v>
      </c>
      <c r="E967" t="s">
        <v>1802</v>
      </c>
      <c r="I967" t="s">
        <v>1641</v>
      </c>
      <c r="J967" t="s">
        <v>1640</v>
      </c>
      <c r="K967" t="s">
        <v>1640</v>
      </c>
    </row>
    <row r="968" spans="1:11" x14ac:dyDescent="0.25">
      <c r="A968" t="s">
        <v>1315</v>
      </c>
      <c r="E968" t="s">
        <v>1801</v>
      </c>
      <c r="I968" t="s">
        <v>1641</v>
      </c>
      <c r="J968" t="s">
        <v>1640</v>
      </c>
      <c r="K968" t="s">
        <v>1640</v>
      </c>
    </row>
    <row r="969" spans="1:11" hidden="1" x14ac:dyDescent="0.25">
      <c r="A969" t="s">
        <v>1361</v>
      </c>
      <c r="F969" t="s">
        <v>1638</v>
      </c>
      <c r="H969" t="s">
        <v>1638</v>
      </c>
      <c r="I969" t="s">
        <v>1641</v>
      </c>
      <c r="J969" t="s">
        <v>1640</v>
      </c>
      <c r="K969" t="s">
        <v>1641</v>
      </c>
    </row>
    <row r="970" spans="1:11" x14ac:dyDescent="0.25">
      <c r="A970" t="s">
        <v>718</v>
      </c>
      <c r="E970" t="s">
        <v>1681</v>
      </c>
      <c r="I970" t="s">
        <v>1641</v>
      </c>
      <c r="J970" t="s">
        <v>1640</v>
      </c>
      <c r="K970" t="s">
        <v>1640</v>
      </c>
    </row>
    <row r="971" spans="1:11" x14ac:dyDescent="0.25">
      <c r="A971" t="s">
        <v>931</v>
      </c>
      <c r="E971" t="s">
        <v>1681</v>
      </c>
      <c r="I971" t="s">
        <v>1641</v>
      </c>
      <c r="J971" t="s">
        <v>1640</v>
      </c>
      <c r="K971" t="s">
        <v>1640</v>
      </c>
    </row>
    <row r="972" spans="1:11" x14ac:dyDescent="0.25">
      <c r="A972" t="s">
        <v>1324</v>
      </c>
      <c r="E972" t="s">
        <v>1681</v>
      </c>
      <c r="I972" t="s">
        <v>1641</v>
      </c>
      <c r="J972" t="s">
        <v>1640</v>
      </c>
      <c r="K972" t="s">
        <v>1640</v>
      </c>
    </row>
    <row r="973" spans="1:11" hidden="1" x14ac:dyDescent="0.25">
      <c r="A973" t="s">
        <v>1427</v>
      </c>
      <c r="E973" t="s">
        <v>1375</v>
      </c>
      <c r="H973">
        <v>0</v>
      </c>
      <c r="I973" t="s">
        <v>1641</v>
      </c>
      <c r="J973" t="s">
        <v>1640</v>
      </c>
      <c r="K973" t="s">
        <v>1641</v>
      </c>
    </row>
    <row r="974" spans="1:11" x14ac:dyDescent="0.25">
      <c r="A974" t="s">
        <v>624</v>
      </c>
      <c r="E974" t="s">
        <v>1672</v>
      </c>
      <c r="F974" t="s">
        <v>1378</v>
      </c>
      <c r="G974" t="s">
        <v>1742</v>
      </c>
      <c r="I974" t="s">
        <v>1641</v>
      </c>
      <c r="J974" t="s">
        <v>1640</v>
      </c>
      <c r="K974" t="s">
        <v>1640</v>
      </c>
    </row>
    <row r="975" spans="1:11" x14ac:dyDescent="0.25">
      <c r="A975" t="s">
        <v>993</v>
      </c>
      <c r="E975" t="s">
        <v>1672</v>
      </c>
      <c r="H975" t="s">
        <v>1450</v>
      </c>
      <c r="I975" t="s">
        <v>1641</v>
      </c>
      <c r="J975" t="s">
        <v>1640</v>
      </c>
      <c r="K975" t="s">
        <v>1640</v>
      </c>
    </row>
    <row r="976" spans="1:11" x14ac:dyDescent="0.25">
      <c r="A976" t="s">
        <v>1344</v>
      </c>
      <c r="E976" t="s">
        <v>1672</v>
      </c>
      <c r="I976" t="s">
        <v>1641</v>
      </c>
      <c r="J976" t="s">
        <v>1640</v>
      </c>
      <c r="K976" t="s">
        <v>1640</v>
      </c>
    </row>
    <row r="977" spans="1:11" x14ac:dyDescent="0.25">
      <c r="A977" t="s">
        <v>1362</v>
      </c>
      <c r="E977" t="s">
        <v>1800</v>
      </c>
      <c r="I977" t="s">
        <v>1641</v>
      </c>
      <c r="J977" t="s">
        <v>1640</v>
      </c>
      <c r="K977" t="s">
        <v>1640</v>
      </c>
    </row>
    <row r="978" spans="1:11" x14ac:dyDescent="0.25">
      <c r="A978" t="s">
        <v>574</v>
      </c>
      <c r="F978" t="s">
        <v>1428</v>
      </c>
      <c r="H978" t="s">
        <v>1428</v>
      </c>
      <c r="I978" t="s">
        <v>1641</v>
      </c>
      <c r="J978" t="s">
        <v>1640</v>
      </c>
      <c r="K978" t="s">
        <v>1640</v>
      </c>
    </row>
  </sheetData>
  <hyperlinks>
    <hyperlink ref="G329" r:id="rId1" xr:uid="{97F18C97-960D-4817-A3BA-5DE73A801896}"/>
    <hyperlink ref="G245" r:id="rId2" xr:uid="{1EB835A0-AE91-4E5E-90EF-B56F56789013}"/>
    <hyperlink ref="G26" r:id="rId3" xr:uid="{9194A01D-AC67-439D-8791-D103FEAC6926}"/>
    <hyperlink ref="G660" r:id="rId4" xr:uid="{0AFF89B1-0253-4003-9701-772AAC6A8894}"/>
    <hyperlink ref="G172" r:id="rId5" xr:uid="{CBF627B0-9872-4675-BE47-98184A9C97C8}"/>
    <hyperlink ref="G36" r:id="rId6" xr:uid="{51034AEB-6FBB-4B19-A580-E6D0A0DD31BA}"/>
    <hyperlink ref="G170" r:id="rId7" xr:uid="{2479E1DD-AAAE-4B28-9F7A-FF5AC8A8414B}"/>
    <hyperlink ref="G711" r:id="rId8" xr:uid="{379131C7-9234-425F-B771-1836F52CF1A3}"/>
    <hyperlink ref="G184" r:id="rId9" xr:uid="{EADC7688-81B4-4601-ACAC-282DBB558F6C}"/>
    <hyperlink ref="G56" r:id="rId10" xr:uid="{6479E994-3A4E-44BC-82BA-46F8D46564A4}"/>
    <hyperlink ref="G867" r:id="rId11" xr:uid="{4DBA9313-DC8F-401D-87A6-45C06E94A62D}"/>
    <hyperlink ref="G212" r:id="rId12" xr:uid="{B739ADF9-7E91-4831-8E5B-428CD5E8B1FE}"/>
    <hyperlink ref="G57" r:id="rId13" xr:uid="{D8C4C1EC-2427-4958-B958-E0B32FF5FEB6}"/>
  </hyperlinks>
  <pageMargins left="0.7" right="0.7" top="0.75" bottom="0.75" header="0.3" footer="0.3"/>
  <pageSetup orientation="portrait" r:id="rId14"/>
  <legacyDrawing r:id="rId15"/>
  <tableParts count="1">
    <tablePart r:id="rId1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Local newspapers - April 2025</vt:lpstr>
      <vt:lpstr>Local media - all outlets</vt:lpstr>
      <vt:lpstr>Newspaper deserts&amp;droughts 0424</vt:lpstr>
      <vt:lpstr>BBC LDRS</vt:lpstr>
      <vt:lpstr>PINF (MRC deduped)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Chivers</dc:creator>
  <cp:lastModifiedBy>Tom Chivers</cp:lastModifiedBy>
  <dcterms:created xsi:type="dcterms:W3CDTF">2021-02-19T14:00:00Z</dcterms:created>
  <dcterms:modified xsi:type="dcterms:W3CDTF">2025-05-27T21:49:39Z</dcterms:modified>
</cp:coreProperties>
</file>